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ooreCollegeData\Desktop\MCD2026\Datasets\Demos\"/>
    </mc:Choice>
  </mc:AlternateContent>
  <xr:revisionPtr revIDLastSave="0" documentId="8_{49D93F56-384F-41A0-A061-A592C17C138B}" xr6:coauthVersionLast="47" xr6:coauthVersionMax="47" xr10:uidLastSave="{00000000-0000-0000-0000-000000000000}"/>
  <bookViews>
    <workbookView xWindow="-110" yWindow="-110" windowWidth="25820" windowHeight="15500" activeTab="2" xr2:uid="{00000000-000D-0000-FFFF-FFFF00000000}"/>
  </bookViews>
  <sheets>
    <sheet name="Landing page" sheetId="1" r:id="rId1"/>
    <sheet name="CurrentData" sheetId="3" r:id="rId2"/>
    <sheet name="TrendData" sheetId="4" r:id="rId3"/>
    <sheet name="Directory"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6" i="2" l="1"/>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alcChain>
</file>

<file path=xl/sharedStrings.xml><?xml version="1.0" encoding="utf-8"?>
<sst xmlns="http://schemas.openxmlformats.org/spreadsheetml/2006/main" count="4377" uniqueCount="652">
  <si>
    <t>MCD Institutional Dataset Landing Page</t>
  </si>
  <si>
    <t xml:space="preserve"> </t>
  </si>
  <si>
    <t>Use links below or tabs at bottom for navigation</t>
  </si>
  <si>
    <t>Sheet name</t>
  </si>
  <si>
    <t>Description</t>
  </si>
  <si>
    <t>Directory</t>
  </si>
  <si>
    <t>Roundup of all data points included, detailed source information and annotations where appropriate</t>
  </si>
  <si>
    <t>CurrentData</t>
  </si>
  <si>
    <t>Main data page</t>
  </si>
  <si>
    <t>TrendData</t>
  </si>
  <si>
    <t>Data since 2018 presented in "unpivoted" form; pivot table or AI use necessary to yield visually-meaningful trends</t>
  </si>
  <si>
    <t>Additional notes</t>
  </si>
  <si>
    <t>In the DIrectory, field names can be clicked to be taken to their locations elsewhere in the tool.</t>
  </si>
  <si>
    <t xml:space="preserve">Within our calculations, you will notice "impossible" values occasionally--e.g., amounts less than 0 or greater than 100%.   To our knowledge, all such outliers are the result of institutional inputs which are either incorrect or perhaps have been reported using unconventional practices.  </t>
  </si>
  <si>
    <t>Earnings percentile data appears to be erroneous throughout some of the 75th- and  90th percentile values (90th percentile values being less than 75th percentile values) for several hundred institutions.  Upon our inquiry, College Scorecard personnel attributed the irregularities to specific cohorts.  See the College Scorecard website for more details.</t>
  </si>
  <si>
    <t>MCD collects data in good faith and operates without bias.  Should any errors be suspected, please contact us immediately.</t>
  </si>
  <si>
    <t>License information</t>
  </si>
  <si>
    <t>© 2026 Moore College Data LLC. All rights reserved.</t>
  </si>
  <si>
    <t>This file is licensed for internal use by the purchasing entity only.  The licensee may freely use, reference, cite, and incorporate data into reports, presentation, and institutional documents, but the file itself may not be shared to any external party per U.S. Copyright Act (17 U.S.C. § 101 et seq.).</t>
  </si>
  <si>
    <t>Field names:  Click to be taken to column with this data on the main data page.  (You'll see inicator below column letter)</t>
  </si>
  <si>
    <t>Click on a field name below to be linked to the relevant data</t>
  </si>
  <si>
    <t>Category</t>
  </si>
  <si>
    <t>Subcategory</t>
  </si>
  <si>
    <t>Source</t>
  </si>
  <si>
    <t>Last released or retrieved</t>
  </si>
  <si>
    <t>Notes</t>
  </si>
  <si>
    <t>CurrentData cell</t>
  </si>
  <si>
    <t>IPEDS</t>
  </si>
  <si>
    <t>Academic and General Information</t>
  </si>
  <si>
    <t>Basics</t>
  </si>
  <si>
    <t>IPEDS Fall Survey</t>
  </si>
  <si>
    <t>August 2025</t>
  </si>
  <si>
    <t>Every college has a six-digit IPEDS number. Because colleges occasionally share identical names, MCD uses IPEDS numbers as primary identifiers for institutions.</t>
  </si>
  <si>
    <t>A1</t>
  </si>
  <si>
    <t>College</t>
  </si>
  <si>
    <t>Many colleges are associated with aliases--e.g. Furman University may be called "Furman," or The University of Texas at Austin is often called "UT-Austin." We use names as provided by the Dept of Education via IPEDS data.</t>
  </si>
  <si>
    <t>B1</t>
  </si>
  <si>
    <t>Type</t>
  </si>
  <si>
    <t>The MCD dataset includes public and private not-for-profit institutions only</t>
  </si>
  <si>
    <t>C1</t>
  </si>
  <si>
    <t>City</t>
  </si>
  <si>
    <t>D1</t>
  </si>
  <si>
    <t>State</t>
  </si>
  <si>
    <t>E1</t>
  </si>
  <si>
    <t>Region</t>
  </si>
  <si>
    <t>Service academies are not assigned to geographic regions.</t>
  </si>
  <si>
    <t>F1</t>
  </si>
  <si>
    <t>City Setting</t>
  </si>
  <si>
    <t>City Setting seems to be increasingly important to students in the 2020s.</t>
  </si>
  <si>
    <t>G1</t>
  </si>
  <si>
    <t>Basic Carnegie Classification</t>
  </si>
  <si>
    <t>H1</t>
  </si>
  <si>
    <t>HBCU?</t>
  </si>
  <si>
    <t>I1</t>
  </si>
  <si>
    <t>Prevalence of Residential Life</t>
  </si>
  <si>
    <t>J1</t>
  </si>
  <si>
    <t>Academic Calendar Type</t>
  </si>
  <si>
    <t>K1</t>
  </si>
  <si>
    <t>Religious Affiliation</t>
  </si>
  <si>
    <t>L1</t>
  </si>
  <si>
    <t>USNews category</t>
  </si>
  <si>
    <t>KPIs</t>
  </si>
  <si>
    <t>US News</t>
  </si>
  <si>
    <t>September 2025</t>
  </si>
  <si>
    <t>M1</t>
  </si>
  <si>
    <t>USNews Rank (2026)</t>
  </si>
  <si>
    <t>N1</t>
  </si>
  <si>
    <t>Retention rate</t>
  </si>
  <si>
    <t>IPEDS Spring Survey</t>
  </si>
  <si>
    <t>January 2026</t>
  </si>
  <si>
    <t>Retention rate is the percentage of full-time students who return to the college after their first full year.</t>
  </si>
  <si>
    <t>O1</t>
  </si>
  <si>
    <t>Student: Faculty Ratio</t>
  </si>
  <si>
    <t>P1</t>
  </si>
  <si>
    <t>Total endowment</t>
  </si>
  <si>
    <t>Q1</t>
  </si>
  <si>
    <t>Endowment per Student</t>
  </si>
  <si>
    <t>This metric includes the total, full-time enrollment of a university--not just undergraduates.</t>
  </si>
  <si>
    <t>R1</t>
  </si>
  <si>
    <t>Available majors</t>
  </si>
  <si>
    <t>Academics and faculty</t>
  </si>
  <si>
    <t>Major is included if at least one bachelor's degree was awarded in 2024 as either first or second majors.  Fields of study are notoriously tricky, due to inconsistent naming/hierarchical practices across institutions.  Always check individual college websites for verification.</t>
  </si>
  <si>
    <t>S1</t>
  </si>
  <si>
    <t>Percent of faculty full-time</t>
  </si>
  <si>
    <t>College Scorecard Institutional Data</t>
  </si>
  <si>
    <t>April 2025</t>
  </si>
  <si>
    <t>T1</t>
  </si>
  <si>
    <t>Instructional expenditures per full-time equivalent student</t>
  </si>
  <si>
    <t>This metric includes graduate students.</t>
  </si>
  <si>
    <t>U1</t>
  </si>
  <si>
    <t>Average faculty salary</t>
  </si>
  <si>
    <t>Average faculty salary per month.</t>
  </si>
  <si>
    <t>V1</t>
  </si>
  <si>
    <t>Faculty Salary as Percent of Highest Nationwide</t>
  </si>
  <si>
    <t>College Scorecard Institutional Data (MCD calculation)</t>
  </si>
  <si>
    <t>In the interest of contextualizing faculty salaries, we calculate each as a percentage of the highest pay in the country.</t>
  </si>
  <si>
    <t>W1</t>
  </si>
  <si>
    <t>Faculty pay percentile</t>
  </si>
  <si>
    <t>X1</t>
  </si>
  <si>
    <t>ROTC Offerings</t>
  </si>
  <si>
    <t>Check with individual colleges for current details.</t>
  </si>
  <si>
    <t>Y1</t>
  </si>
  <si>
    <t>Athletics governance</t>
  </si>
  <si>
    <t>Athletics</t>
  </si>
  <si>
    <t>Z1</t>
  </si>
  <si>
    <t>Athletics division</t>
  </si>
  <si>
    <t>Equity in Athletics Data Cutting Tool</t>
  </si>
  <si>
    <t>March 2025</t>
  </si>
  <si>
    <t>AA1</t>
  </si>
  <si>
    <t>Athletic basketball conference</t>
  </si>
  <si>
    <t>IPEDS information tracks significantly behind data in real time. Accordingly, MCD has attempted to update conference affiliations manually but advises users to check institutional athletic websites for current information.</t>
  </si>
  <si>
    <t>AB1</t>
  </si>
  <si>
    <t>% of Students Exclusively Online</t>
  </si>
  <si>
    <t>Remote learning</t>
  </si>
  <si>
    <t>IPEDS Spring Survey (MCD calculation)</t>
  </si>
  <si>
    <t>AC1</t>
  </si>
  <si>
    <t>% of Students Hybrid</t>
  </si>
  <si>
    <t>AD1</t>
  </si>
  <si>
    <t>% of Students Exclusively In-Person</t>
  </si>
  <si>
    <t>AE1</t>
  </si>
  <si>
    <t>College Website</t>
  </si>
  <si>
    <t>Links</t>
  </si>
  <si>
    <t>AF1</t>
  </si>
  <si>
    <t>Net price calculator web address</t>
  </si>
  <si>
    <t>AG1</t>
  </si>
  <si>
    <t>Disability services web address</t>
  </si>
  <si>
    <t>Disabilities can include diagnosed physicial, cognitive, emotional, and social challenges.</t>
  </si>
  <si>
    <t>AH1</t>
  </si>
  <si>
    <t>Application Fee</t>
  </si>
  <si>
    <t>Admissions</t>
  </si>
  <si>
    <t>Rates and numbers</t>
  </si>
  <si>
    <t>IPEDS Winter Survey</t>
  </si>
  <si>
    <t>December 2025</t>
  </si>
  <si>
    <t>AI1</t>
  </si>
  <si>
    <t>#Applications</t>
  </si>
  <si>
    <t>AJ1</t>
  </si>
  <si>
    <t># Admitted</t>
  </si>
  <si>
    <t>AK1</t>
  </si>
  <si>
    <t># Enrolled</t>
  </si>
  <si>
    <t>AL1</t>
  </si>
  <si>
    <t>Overall admit rate</t>
  </si>
  <si>
    <t>IPEDS Winter Survey (MCD calculation)</t>
  </si>
  <si>
    <t>AM1</t>
  </si>
  <si>
    <t>Yield</t>
  </si>
  <si>
    <t>The proportion of admitted students who ultimately enrolled</t>
  </si>
  <si>
    <t>AN1</t>
  </si>
  <si>
    <t>Draw rate</t>
  </si>
  <si>
    <t>Sometimes considered a proxy measure for market strength, draw rate is calculated as follows: Yield/Admit Rate</t>
  </si>
  <si>
    <t>AO1</t>
  </si>
  <si>
    <t>In-state admit rate</t>
  </si>
  <si>
    <t>Residency breakdown</t>
  </si>
  <si>
    <t>Common Data Set 2024-2025 (MCD calculation)</t>
  </si>
  <si>
    <t>Dates vary</t>
  </si>
  <si>
    <t>Reporting of admissions statistics by residency status is uneven across both private and public institutions.</t>
  </si>
  <si>
    <t>AP1</t>
  </si>
  <si>
    <t>Out-of-state admit rate</t>
  </si>
  <si>
    <t>AQ1</t>
  </si>
  <si>
    <t>International admit rate</t>
  </si>
  <si>
    <t>AR1</t>
  </si>
  <si>
    <t>Male Admit Rate</t>
  </si>
  <si>
    <t>Gender breakdown</t>
  </si>
  <si>
    <t>AS1</t>
  </si>
  <si>
    <t>Female Admit Rate</t>
  </si>
  <si>
    <t>AT1</t>
  </si>
  <si>
    <t>Admit rate, another gender</t>
  </si>
  <si>
    <t>AU1</t>
  </si>
  <si>
    <t>Admit Rate, unknown gender</t>
  </si>
  <si>
    <t>AV1</t>
  </si>
  <si>
    <t>ACT 25th percentile</t>
  </si>
  <si>
    <t>Standardized test score info</t>
  </si>
  <si>
    <t>The ACT 25th percentile score is calculated within the pool of enrolled (rather than admitted) students. Several hundred colleges and universities do not report test score information.</t>
  </si>
  <si>
    <t>AW1</t>
  </si>
  <si>
    <t>ACT 50th percentile</t>
  </si>
  <si>
    <t>The ACT 50th percentile score is calculated within the pool of enrolled (rather than admitted) students. Several hundred colleges and universities do not report test score information.</t>
  </si>
  <si>
    <t>AX1</t>
  </si>
  <si>
    <t>ACT 75th percentile</t>
  </si>
  <si>
    <t>The ACT 75th percentile score is calculated within the pool of enrolled (rather than admitted) students. Several hundred colleges and universities do not report test score information.</t>
  </si>
  <si>
    <t>AY1</t>
  </si>
  <si>
    <t>SAT 25th percentile</t>
  </si>
  <si>
    <t>The SAT 25th percentile score is calculated within the pool of enrolled (rather than admitted) students; it is the sum of the 25th %ile verbal and 25th %ile math scores. Several hundred colleges and universities do not report test score information.</t>
  </si>
  <si>
    <t>AZ1</t>
  </si>
  <si>
    <t>SAT 50th percentile</t>
  </si>
  <si>
    <t>The SAT 50th percentile score is calculated within the pool of enrolled (rather than admitted) students; it is the sum of the 50th %ile verbal and 50th %ile math scores. Several hundred colleges and universities do not report test score information.</t>
  </si>
  <si>
    <t>BA1</t>
  </si>
  <si>
    <t>SAT 75th percentile</t>
  </si>
  <si>
    <t>The SAT 75th percentile score is calculated within the pool of enrolled (rather than admitted) students; it is the sum of the 50th %ile verbal and 50th %ile math scores. Several hundred colleges and universities do not report test score information.</t>
  </si>
  <si>
    <t>BB1</t>
  </si>
  <si>
    <t>Average SAT equivalent score of students admitted (Composite)</t>
  </si>
  <si>
    <t>Note that this measure pertains to all accepted students rather than all enrolled students.</t>
  </si>
  <si>
    <t>BC1</t>
  </si>
  <si>
    <t>% from first-year class who submitted ACT scores</t>
  </si>
  <si>
    <t>Several hundred colleges and universities do not report test score information.</t>
  </si>
  <si>
    <t>BD1</t>
  </si>
  <si>
    <t>% from first-year class who submitted SAT scores</t>
  </si>
  <si>
    <t>BE1</t>
  </si>
  <si>
    <t>Sum of test submitters</t>
  </si>
  <si>
    <t>The purpose of this calculation is to identify the maximum portion of students who submitted a standardized test. For values over 100%, 100% is returned.</t>
  </si>
  <si>
    <t>BF1</t>
  </si>
  <si>
    <t>% in top 10th of HSClass</t>
  </si>
  <si>
    <t>High school performance</t>
  </si>
  <si>
    <t>Common Data Set 2024-2025</t>
  </si>
  <si>
    <t>High school performance information pertains only to those students who submit such information. The prevalence of reporting can be found within each institutional Common Data Set (sections C10-11)</t>
  </si>
  <si>
    <t>BG1</t>
  </si>
  <si>
    <t>% in top 25th</t>
  </si>
  <si>
    <t>BH1</t>
  </si>
  <si>
    <t>% with 4.0</t>
  </si>
  <si>
    <t>BI1</t>
  </si>
  <si>
    <t>% with 3.75-3.99</t>
  </si>
  <si>
    <t>BJ1</t>
  </si>
  <si>
    <t>% with 3.5-3.74</t>
  </si>
  <si>
    <t>BK1</t>
  </si>
  <si>
    <t>ED admit rate</t>
  </si>
  <si>
    <t>Early Decision</t>
  </si>
  <si>
    <t>This rate pertains to the combined rounds of Early Decision, if more than one is available. Restrictive or Single-Choice Early Action plans are not included.  If an institution does not offer Early Decision, its results should be blank or 0.</t>
  </si>
  <si>
    <t>BL1</t>
  </si>
  <si>
    <t>Non-ED admit rate</t>
  </si>
  <si>
    <t>The non-ED admit rate is calculated only for institutions where binding Early Decision is available. All rounds which are not binding are combined when calculating this rate.</t>
  </si>
  <si>
    <t>BM1</t>
  </si>
  <si>
    <t>Portion of applicants ED</t>
  </si>
  <si>
    <t>BN1</t>
  </si>
  <si>
    <t>Portion of class from ED applicants</t>
  </si>
  <si>
    <t>BO1</t>
  </si>
  <si>
    <t># Offered spots on WL</t>
  </si>
  <si>
    <t>Waitlist</t>
  </si>
  <si>
    <t>Not all schools which maintain a waitlist report the relevant information.</t>
  </si>
  <si>
    <t>BP1</t>
  </si>
  <si>
    <t># Joined WL</t>
  </si>
  <si>
    <t>BQ1</t>
  </si>
  <si>
    <t># Accepted from WL</t>
  </si>
  <si>
    <t>The usual convention is for colleges to report students enrolled from the waitlist as students accepted from the waitlist.</t>
  </si>
  <si>
    <t>BR1</t>
  </si>
  <si>
    <t>WL admits as portion of entire class</t>
  </si>
  <si>
    <t>This calculation assumes conventional reporting practices--that the numbers of admitted and enrolled students from the WL are identical. If the portion seems to be high--say, over 20-30%, we encourage you to ask colleges to verify how they reporto these admits.</t>
  </si>
  <si>
    <t>BS1</t>
  </si>
  <si>
    <t>Transfer admit rate</t>
  </si>
  <si>
    <t>Transfers</t>
  </si>
  <si>
    <t>BT1</t>
  </si>
  <si>
    <t>Transfers as portion of all undergrads</t>
  </si>
  <si>
    <t>Consider this field a strong estimate; the total number of undergraduates as provided in CDS Section H may or may not refer to the same year as the transfer information.</t>
  </si>
  <si>
    <t>BU1</t>
  </si>
  <si>
    <t>Financial aid reporting year if in CDS cohort</t>
  </si>
  <si>
    <t>Costs</t>
  </si>
  <si>
    <t>Institutions had the option of reporting provisional data for 2024-2025 or final data for 2023-2024.  Note that, for the colleges providing 2024-2025 date, the information is a year ahead of IPEDS information (although provisional).</t>
  </si>
  <si>
    <t>BV1</t>
  </si>
  <si>
    <t>Total price in-state if public</t>
  </si>
  <si>
    <t>Sticker prices</t>
  </si>
  <si>
    <t>October 2025</t>
  </si>
  <si>
    <t>MCD considers total price to include tuition, required fees, and room/board for full-time students living on campus.</t>
  </si>
  <si>
    <t>BW1</t>
  </si>
  <si>
    <t>Total price private or OOS</t>
  </si>
  <si>
    <t>BX1</t>
  </si>
  <si>
    <t>Tuition and fees, in-state</t>
  </si>
  <si>
    <t>BY1</t>
  </si>
  <si>
    <t>Tuition and fees, private or OOS</t>
  </si>
  <si>
    <t>BZ1</t>
  </si>
  <si>
    <t>Portion of need met (first-year)</t>
  </si>
  <si>
    <t>Need- and non-need-based aid</t>
  </si>
  <si>
    <t>Note that "met" need can include loans. Another consideration: does the school admit students irrespective of financial need? That is, is the school need-blind or need-aware?</t>
  </si>
  <si>
    <t>CA1</t>
  </si>
  <si>
    <t>Portion of need met (all undergrad)</t>
  </si>
  <si>
    <t>Does the percentage of need met drop significantly after Year 1? If so, inquire with the institution about the cause for such dropoff.</t>
  </si>
  <si>
    <t>CB1</t>
  </si>
  <si>
    <t>% full-pay (IPEDS calculation)</t>
  </si>
  <si>
    <t>IPEDS calculations of the portion of full-pay first year students often varies significantly from the derived portion of full-pay first year students found in Common Data Sets.</t>
  </si>
  <si>
    <t>CC1</t>
  </si>
  <si>
    <t>% first year students who received grants</t>
  </si>
  <si>
    <t>"Grants" refer to gift aid only (no loans or other means of self-help).  Need- and non-need awards are counted together.</t>
  </si>
  <si>
    <t>CD1</t>
  </si>
  <si>
    <t>% upperclass who received grants</t>
  </si>
  <si>
    <t>"Upperclass" is a distinct cohort calculated by MCD in order to avoid overlap within cohorts.</t>
  </si>
  <si>
    <t>CE1</t>
  </si>
  <si>
    <t>% of all undergraduates who received grants</t>
  </si>
  <si>
    <t>CF1</t>
  </si>
  <si>
    <t>Average grant for first-year student</t>
  </si>
  <si>
    <t>CG1</t>
  </si>
  <si>
    <t>Average grant for upperclass</t>
  </si>
  <si>
    <t>CH1</t>
  </si>
  <si>
    <t>Average grant for undergraduates</t>
  </si>
  <si>
    <t>CI1</t>
  </si>
  <si>
    <t>% Pell (First-year)</t>
  </si>
  <si>
    <t>CJ1</t>
  </si>
  <si>
    <t>% Pell (upperclass)</t>
  </si>
  <si>
    <t>CK1</t>
  </si>
  <si>
    <t>% Pell (all undergrads)</t>
  </si>
  <si>
    <t>CL1</t>
  </si>
  <si>
    <t>Portion of first-year students with loans</t>
  </si>
  <si>
    <t>CM1</t>
  </si>
  <si>
    <t>Portion of all undergrads with loans</t>
  </si>
  <si>
    <t>CN1</t>
  </si>
  <si>
    <t>No-need cohort only: Portion of first year students without need who receive awards</t>
  </si>
  <si>
    <t>The percentages given here are percentages of the no-need cohort, not percentages of the entire class or student population.</t>
  </si>
  <si>
    <t>CO1</t>
  </si>
  <si>
    <t>No-need cohort only: Portion of upperclass students without need who received awards</t>
  </si>
  <si>
    <t>CP1</t>
  </si>
  <si>
    <t>No-need cohort only: Portion of all undergrads without need who received awards</t>
  </si>
  <si>
    <t>CQ1</t>
  </si>
  <si>
    <t>No-need cohort only: Average merit award for first-year undergraduates</t>
  </si>
  <si>
    <t>CR1</t>
  </si>
  <si>
    <t>No-need cohort only: Average merit award for upperclass student</t>
  </si>
  <si>
    <t>CS1</t>
  </si>
  <si>
    <t>No-need cohort only: Average merit award for all undergrads</t>
  </si>
  <si>
    <t>CT1</t>
  </si>
  <si>
    <t>Portion of first-year students who had need but received no award</t>
  </si>
  <si>
    <t>Financial aid cohorts</t>
  </si>
  <si>
    <t>With CDS data in hand, every class can be divided into four groups--students without need who paid full price, students who receiveid need-based awards, students without need who received (merit) awards, and students who demonstrated need but did not receive an award.</t>
  </si>
  <si>
    <t>CU1</t>
  </si>
  <si>
    <t>Portion of first-year students full-pay</t>
  </si>
  <si>
    <t>CV1</t>
  </si>
  <si>
    <t>Portion of first-year class who received need-based aid</t>
  </si>
  <si>
    <t>CW1</t>
  </si>
  <si>
    <t>Portion of first-year students who received non-need-based aid only</t>
  </si>
  <si>
    <t xml:space="preserve">With CDS data in hand, every class can be divided into four groups--students without need who paid full price, students who receiveid need-based awards, students without need who received (merit) awards, and students who demonstrated need but did not receive an award. </t>
  </si>
  <si>
    <t>CX1</t>
  </si>
  <si>
    <t>Average net price (ANP) for all aid recipients combined</t>
  </si>
  <si>
    <t>Average net prices</t>
  </si>
  <si>
    <t>See note about average net price for students reporting &gt;$110K income; a similar lack of precision about overall income impacts negatively the usefulness of this metric.</t>
  </si>
  <si>
    <t>CY1</t>
  </si>
  <si>
    <t>ANP &lt;$30K</t>
  </si>
  <si>
    <t>CZ1</t>
  </si>
  <si>
    <t>ANP $30-48K</t>
  </si>
  <si>
    <t>DA1</t>
  </si>
  <si>
    <t>ANP $48-75K</t>
  </si>
  <si>
    <t>DB1</t>
  </si>
  <si>
    <t>ANP $75-110K</t>
  </si>
  <si>
    <t>DC1</t>
  </si>
  <si>
    <t>ANP &gt;$110K</t>
  </si>
  <si>
    <t>This data point is too often understood to be "the average net price for families making over $110K." Instead, it is limited only to those families making over $110K who are awarded need-based aid. Additionally, the range of incomes above $110K which result in need-based aid varies from school to school. In short, the usefulness of this datapoint is limited at best.</t>
  </si>
  <si>
    <t>DD1</t>
  </si>
  <si>
    <t>Median student debt</t>
  </si>
  <si>
    <t>Student debt</t>
  </si>
  <si>
    <t>DE1</t>
  </si>
  <si>
    <t>Total outstanding student debt</t>
  </si>
  <si>
    <t>DF1</t>
  </si>
  <si>
    <t>Total outstanding student debt per current undergrad</t>
  </si>
  <si>
    <t>DG1</t>
  </si>
  <si>
    <t>Median debt, male</t>
  </si>
  <si>
    <t>DH1</t>
  </si>
  <si>
    <t>Median debt, non-male</t>
  </si>
  <si>
    <t>DI1</t>
  </si>
  <si>
    <t>Median debt, Pell</t>
  </si>
  <si>
    <t>DJ1</t>
  </si>
  <si>
    <t>Median debt, no Pell</t>
  </si>
  <si>
    <t>DK1</t>
  </si>
  <si>
    <t>Median debt, first-gen</t>
  </si>
  <si>
    <t>DL1</t>
  </si>
  <si>
    <t>Median debt-non-first gen</t>
  </si>
  <si>
    <t>DM1</t>
  </si>
  <si>
    <t>Median PLUS Parent loan</t>
  </si>
  <si>
    <t>Parent debt</t>
  </si>
  <si>
    <t>DN1</t>
  </si>
  <si>
    <t>Total outstanding parent debt</t>
  </si>
  <si>
    <t>DO1</t>
  </si>
  <si>
    <t>Total outstanding parent debt per current undergrad</t>
  </si>
  <si>
    <t>DP1</t>
  </si>
  <si>
    <t>Total given in institutional aid</t>
  </si>
  <si>
    <t>Enrollment Management</t>
  </si>
  <si>
    <t xml:space="preserve"> Misc EM</t>
  </si>
  <si>
    <t>DQ1</t>
  </si>
  <si>
    <t>Gross tuition revenue</t>
  </si>
  <si>
    <t>Misc EM</t>
  </si>
  <si>
    <t>NTR/student is calculated in observance of best practices as described by the National Association of College and University Business Officers/NACUBO.</t>
  </si>
  <si>
    <t>DR1</t>
  </si>
  <si>
    <t>Net tuition revenue</t>
  </si>
  <si>
    <t>Mis EM</t>
  </si>
  <si>
    <t>DS1</t>
  </si>
  <si>
    <t>NTR/student</t>
  </si>
  <si>
    <t>DT1</t>
  </si>
  <si>
    <t>Discount rate</t>
  </si>
  <si>
    <t>Discount rate is calculated in observance of best practices as described by the National Association of College and University Business Officers/NACUBO.</t>
  </si>
  <si>
    <t>DU1</t>
  </si>
  <si>
    <t># Undergrads</t>
  </si>
  <si>
    <t>Students and Student Life</t>
  </si>
  <si>
    <t>Census</t>
  </si>
  <si>
    <t>DV1</t>
  </si>
  <si>
    <t># Grad students</t>
  </si>
  <si>
    <t>DW1</t>
  </si>
  <si>
    <t># Total enrollment</t>
  </si>
  <si>
    <t>DX1</t>
  </si>
  <si>
    <t>% &lt;$30K</t>
  </si>
  <si>
    <t>Economic diversity</t>
  </si>
  <si>
    <t>Portion of first-year students who reported income &lt;$30K; students who did not apply for need-based aid are necessarily excluded from the income cohorts but are calculated into the "% All Others" field.</t>
  </si>
  <si>
    <t>DY1</t>
  </si>
  <si>
    <t>% $30-48K</t>
  </si>
  <si>
    <t>Portion of first-year students who reported income $30-48K; students who did not apply for need-based aid are necessarily excluded from the income cohorts but are calculated into the "% All Others" field.</t>
  </si>
  <si>
    <t>DZ1</t>
  </si>
  <si>
    <t>% $48-75K</t>
  </si>
  <si>
    <t>Portion of first-year students who reported income &lt;$48-75K; students who did not apply for need-based aid are necessarily excluded from the income cohorts but are calculated into the "% All Others" field.</t>
  </si>
  <si>
    <t>EA1</t>
  </si>
  <si>
    <t>% $75-110K</t>
  </si>
  <si>
    <t>Portion of first-year students who reported income &lt;$75-110K; students who did not apply for need-based aid are necessarily excluded from the income cohorts but are calculated into the "% All Others" field.</t>
  </si>
  <si>
    <t>EB1</t>
  </si>
  <si>
    <t>% &lt;$110K</t>
  </si>
  <si>
    <t>Because the current income reporting threshold is capped at $110K, we suggest that the % students reporting &lt;$110K income is a reasonable--if imperfect--proxy for overall socioeconomic diversity.</t>
  </si>
  <si>
    <t>EC1</t>
  </si>
  <si>
    <t>% &gt;$110K</t>
  </si>
  <si>
    <t>Portion of first-year students who reported income &gt;$110K; students who did not apply for need-based aid are necessarily excluded from the income cohorts but are calculated into the "% All Others" field.</t>
  </si>
  <si>
    <t>ED1</t>
  </si>
  <si>
    <t>%All others</t>
  </si>
  <si>
    <t>"All others" includes students who did not apply for need-based aid and those who did not qualify for the need-based aid. The user should bear in mind that some students receive discounts without applying for need-based aid--e.g. students benefiting from tuition-reciprocity agreements or recruited athletes.</t>
  </si>
  <si>
    <t>EE1</t>
  </si>
  <si>
    <t>% male</t>
  </si>
  <si>
    <t>Gender diversity</t>
  </si>
  <si>
    <t>Beginning with the 2023-2024 academic year, MCD utilizes admissions data to calculate gender diversity figures.</t>
  </si>
  <si>
    <t>EF1</t>
  </si>
  <si>
    <t>% female</t>
  </si>
  <si>
    <t>EG1</t>
  </si>
  <si>
    <t>% another gender</t>
  </si>
  <si>
    <t>EH1</t>
  </si>
  <si>
    <t>% gender unknown</t>
  </si>
  <si>
    <t>EI1</t>
  </si>
  <si>
    <t>% Asian</t>
  </si>
  <si>
    <t>Racial/ethnic diversity</t>
  </si>
  <si>
    <t>Racial/ethnic diversity metrics pertain to all undergraduates.</t>
  </si>
  <si>
    <t>EJ1</t>
  </si>
  <si>
    <t>% Black</t>
  </si>
  <si>
    <t>EK1</t>
  </si>
  <si>
    <t>% Hispanic/Latino</t>
  </si>
  <si>
    <t>EL1</t>
  </si>
  <si>
    <t>% White</t>
  </si>
  <si>
    <t>EM1</t>
  </si>
  <si>
    <t>% other ethnicities (domestic)</t>
  </si>
  <si>
    <t>EN1</t>
  </si>
  <si>
    <t>% In-State</t>
  </si>
  <si>
    <t>Geographic diversity</t>
  </si>
  <si>
    <t>Often varies from % in-state derived from Common Data Set information</t>
  </si>
  <si>
    <t>EO1</t>
  </si>
  <si>
    <t>% Out-Of-State</t>
  </si>
  <si>
    <t>Often varies from % out-of-state derived from Common Data Set information</t>
  </si>
  <si>
    <t>EP1</t>
  </si>
  <si>
    <t>% International</t>
  </si>
  <si>
    <t>International students are not assigned race or ethnicity.</t>
  </si>
  <si>
    <t>EQ1</t>
  </si>
  <si>
    <t>% first-gen</t>
  </si>
  <si>
    <t>Distinctive populations</t>
  </si>
  <si>
    <t>Like other College Scorecard measures, percentage first generation students is limited to the cohort of those who receive federal aid.</t>
  </si>
  <si>
    <t>ER1</t>
  </si>
  <si>
    <t>Portion with registered disabilities</t>
  </si>
  <si>
    <t>Percentages of students with registered disabilities are provided only when the value is &gt;=3%. Disabilities can be cognitive, behavioral, emotional, or physical.</t>
  </si>
  <si>
    <t>ES1</t>
  </si>
  <si>
    <t>% Varsity Athletes If Appl</t>
  </si>
  <si>
    <t>Equity in Athletics Data Cutting Tool (MCD calculation)</t>
  </si>
  <si>
    <t>ET1</t>
  </si>
  <si>
    <t>Portion of undergrad men in fraternities</t>
  </si>
  <si>
    <t>Greek life</t>
  </si>
  <si>
    <t>Common Data Set 2024-2025 or USNews (if in top 100 men's participation)</t>
  </si>
  <si>
    <t>Greek life percentages are provided only if the information can be found in an insitution's Common Data Set or if the college is listed as a Top 100 college for fraternity involvement by USNews.</t>
  </si>
  <si>
    <t>EU1</t>
  </si>
  <si>
    <t>Portion of undergrad women in sororities</t>
  </si>
  <si>
    <t>Common Data Set 2024-2025 or USNews (if in top 100 women's participation)</t>
  </si>
  <si>
    <t>Greek life percentages are provided only if the information can be found in an insitution's Common Data Set or if the college is listed as a Top 100 college for sorority involvement by USNews.</t>
  </si>
  <si>
    <t>EV1</t>
  </si>
  <si>
    <t>4-yr grad rate</t>
  </si>
  <si>
    <t>Outcomes</t>
  </si>
  <si>
    <t>Grad rates</t>
  </si>
  <si>
    <t>EW1</t>
  </si>
  <si>
    <t>5-Yr grad rate</t>
  </si>
  <si>
    <t>EX1</t>
  </si>
  <si>
    <t>6-Yr grad rate</t>
  </si>
  <si>
    <t>The default graduation rate is now considered to be the 6-year rate.</t>
  </si>
  <si>
    <t>EY1</t>
  </si>
  <si>
    <t>4-yr grad rate, Male</t>
  </si>
  <si>
    <t>EZ1</t>
  </si>
  <si>
    <t>4-yr grad rate, Non-Male</t>
  </si>
  <si>
    <t>FA1</t>
  </si>
  <si>
    <t>4-yr grad rate, Pell</t>
  </si>
  <si>
    <t>FB1</t>
  </si>
  <si>
    <t>4-yr grad rate, non-Pell</t>
  </si>
  <si>
    <t>FC1</t>
  </si>
  <si>
    <t>4-yr grad rate, Federal Loans</t>
  </si>
  <si>
    <t>FD1</t>
  </si>
  <si>
    <t>4-yr grad rate, No Loan</t>
  </si>
  <si>
    <t>FE1</t>
  </si>
  <si>
    <t>4-yr grad rate, First-Gen</t>
  </si>
  <si>
    <t>FF1</t>
  </si>
  <si>
    <t>4-yr grad rate, Non-First-Gen</t>
  </si>
  <si>
    <t>FG1</t>
  </si>
  <si>
    <t>Male grad rate (6 yr)</t>
  </si>
  <si>
    <t>FH1</t>
  </si>
  <si>
    <t>Female grad rate (6 yr)</t>
  </si>
  <si>
    <t>FI1</t>
  </si>
  <si>
    <t>Asian grad rate (6 yr)</t>
  </si>
  <si>
    <t>FJ1</t>
  </si>
  <si>
    <t>Black grad rate (6 yr)</t>
  </si>
  <si>
    <t>FK1</t>
  </si>
  <si>
    <t>Hispanic/Latino grad rate (6 yr)</t>
  </si>
  <si>
    <t>FL1</t>
  </si>
  <si>
    <t>White grad rate (6 yr)</t>
  </si>
  <si>
    <t>FM1</t>
  </si>
  <si>
    <t>International grad rate (6 yr)</t>
  </si>
  <si>
    <t>FN1</t>
  </si>
  <si>
    <t>Median earnings 10 years post-grad</t>
  </si>
  <si>
    <t>Earnings (All majors combined)</t>
  </si>
  <si>
    <t>FO1</t>
  </si>
  <si>
    <t>10-Yr Earnings, 10Th Percentile</t>
  </si>
  <si>
    <t>Occasionally, values for the 10th, 25th, 75th, and 90th percentile median earnings will appear to be erroneous--e.g. a 75th percentile value which is greater than a 90th percentile value. Such outliers are a function of multiple cohorts represented.</t>
  </si>
  <si>
    <t>FP1</t>
  </si>
  <si>
    <t>10-Yr Earnings, 25Th Percentile</t>
  </si>
  <si>
    <t>FQ1</t>
  </si>
  <si>
    <t>10-Yr Earnings, 75Th Percentile</t>
  </si>
  <si>
    <t>FR1</t>
  </si>
  <si>
    <t>10-Yr Earnings, 90Th Percentile</t>
  </si>
  <si>
    <t>FS1</t>
  </si>
  <si>
    <t>Auburn University</t>
  </si>
  <si>
    <t>Public</t>
  </si>
  <si>
    <t>Auburn</t>
  </si>
  <si>
    <t>Alabama</t>
  </si>
  <si>
    <t>Southeast (AL, AR, FL, GA, KY, LA, MS, NC, SC, TN, VA, WV)</t>
  </si>
  <si>
    <t>City: Small</t>
  </si>
  <si>
    <t>Doctoral Universities: Very High Research Activity</t>
  </si>
  <si>
    <t>No</t>
  </si>
  <si>
    <t>Four-year, large, primarily nonresidential</t>
  </si>
  <si>
    <t>Semester</t>
  </si>
  <si>
    <t>Not applicable</t>
  </si>
  <si>
    <t>National Universities</t>
  </si>
  <si>
    <t>Accounting
Aerospace, Aeronautical, and Astronautical/Space Engineering, General
Agricultural Business Technology/Technician
Agricultural Communication/Journalism
Agricultural Economics
Agronomy and Crop Science
Airline/Commercial/Professional Pilot and Flight Crew
Animal Sciences, General
Anthropology, General
Apparel and Textile Marketing Management
Applied Mathematics, General
Aquaculture
Architectural Engineering
Architecture
Audiology/Audiologist and Speech-Language Pathology/Pathologist
Aviation/Airway Management and Operations
Biological/Biosystems Engineering
Biology/Biological Sciences, General
Biomedical Sciences, General
Biotechnology
Business Administration and Management, General
Chemical Engineering
Chemistry, General
Civil Engineering, General
Clinical Laboratory Science/Medical Technology/Technologist
Clinical/Medical Laboratory Science and Allied Professions, Other
Communication and Media Studies, Other
Computer and Information Sciences, General
Computer Engineering, General
Computer Science
Computer Software Engineering
Design and Visual Communications, General
Drama and Dramatics/Theatre Arts, General
Early Childhood Education and Teaching
Economics, General
Electrical and Electronics Engineering
Elementary Education and Teaching
Engineering, Other
English Language and Literature, General
English/Language Arts Teacher Education
Environmental Design/Architecture
Environmental Science
Environmental/Natural Resource Recreation and Tourism
Environmental/Natural Resources Management and Policy, General
Exercise Physiology and Kinesiology
Family and Community Services
Family and Consumer Sciences/Human Sciences, Other
Finance, General
Fine/Studio Arts, General
Food Science
Foreign Language Teacher  Education
Forest Sciences and Biology
Forestry, Other
French Language and Literature
Genetics, General
Geographic Information Science and Cartography
Geography
Geology/Earth Science, General
German Language and Literature
Health/Health Care Administration/Management
History, General
Horticultural Science
Hospitality Administration/Management, General
Human Development, Family Studies, and Related Services, Other
Industrial and Product Design
Industrial Engineering
Interior Architecture
Interior Design
Journalism
Liberal Arts and Sciences, General Studies and Humanities, Other
Logistics, Materials, and Supply Chain Management
Management Science
Marine Biology and Biological Oceanography
Marketing/Marketing Management, General
Mass Communication/Media Studies
Materials Engineering
Mathematics Teacher Education
Mathematics, General
Mechanical Engineering
Medical Microbiology and Bacteriology
Music Teacher Education
Music, General
Neuroscience
Nutrition Sciences
Philosophy
Physical Education Teaching and Coaching
Physics, General
Political Science and Government, General
Poultry Science
Psychology, General
Public Administration
Public Relations/Image Management
Registered Nursing/Registered Nurse
Science Teacher Education/General Science Teacher Education
Social Science Teacher Education
Social Work
Sociology, General
Spanish Language and Literature
Special Education and Teaching, Other
Technical Teacher Education
Wildlife, Fish and Wildlands Science and Management</t>
  </si>
  <si>
    <t>Army, Air Force, Navy</t>
  </si>
  <si>
    <t>NCAA</t>
  </si>
  <si>
    <t>I/FBS</t>
  </si>
  <si>
    <t>Southeastern Conference</t>
  </si>
  <si>
    <t>www.auburn.edu/</t>
  </si>
  <si>
    <t>https://www.auburn.edu/admissions/costcalc/freshman.html</t>
  </si>
  <si>
    <t>https://accessibility.auburn.edu/</t>
  </si>
  <si>
    <t>2023-2024 (Final)</t>
  </si>
  <si>
    <t>Louisiana State University and Agricultural &amp; Mechanical College</t>
  </si>
  <si>
    <t>Baton Rouge</t>
  </si>
  <si>
    <t>Louisiana</t>
  </si>
  <si>
    <t>City: Midsize</t>
  </si>
  <si>
    <t>Four-year, large, primarily residential</t>
  </si>
  <si>
    <t>Accounting
African-American/Black Studies
Agricultural and Extension Education Services
Agricultural Business and Management, General
Animal Sciences, General
Anthropology, General
Apparel and Textiles, General
Architectural and Building Sciences/Technology
Audiology/Audiologist and Speech-Language Pathology/Pathologist
Biochemistry
Bioengineering and Biomedical Engineering
Biology/Biological Sciences, General
Business Administration and Management, General
Business Analytics
Business/Managerial Economics
Chemical Engineering
Chemistry, General
Cinematography and Film/Video Production
Civil Engineering, General
Computer Engineering, General
Computer Science
Construction Management, General
Drama and Dramatics/Theatre Arts, General
Early Childhood Education and Teaching
Economics, General
Electrical and Electronics Engineering
Elementary Education and Teaching
English Language and Literature, General
Entrepreneurship/Entrepreneurial Studies
Environmental Science
Environmental/Environmental Health Engineering
Environmental/Natural Resources Management and Policy, General
Film/Video and Photographic Arts, Other
Finance, General
Fine/Studio Arts, General
French Language and Literature
Geography
Geology/Earth Science, General
History, General
Human Development and Family Studies, General
Human Resources Development
Industrial Engineering
Interior Architecture
International Business/Trade/Commerce
International/Globalization Studies
Landscape Architecture
Learning Sciences
Liberal Arts and Sciences/Liberal Studies
Management Science
Marketing/Marketing Management, General
Mass Communication/Media Studies
Mathematics, General
Mechanical Engineering
Microbiology, General
Multi-/Interdisciplinary Studies, Other
Music Performance, General
Music Teacher Education
Music, General
Nutrition Sciences
Oceanography, Chemical and Physical
Petroleum Engineering
Philosophy
Physical Education Teaching and Coaching
Physics, General
Plant Sciences, General
Political Science and Government, General
Psychology, General
Social Work
Sociology, General
Spanish Language and Literature
Speech Communication and Rhetoric
Sport and Fitness Administration/Management</t>
  </si>
  <si>
    <t>Army, Air Force</t>
  </si>
  <si>
    <t>www.lsu.edu/</t>
  </si>
  <si>
    <t>https://www.lsu.edu/financialaid/cost/net_price_calculator.php</t>
  </si>
  <si>
    <t>https://www.lsu.edu/disability/index.php</t>
  </si>
  <si>
    <t>2024-2025 (Provisional)</t>
  </si>
  <si>
    <t>Mississippi State University</t>
  </si>
  <si>
    <t>Mississippi State</t>
  </si>
  <si>
    <t>Mississippi</t>
  </si>
  <si>
    <t>Town: Remote</t>
  </si>
  <si>
    <t>Accounting
Aerospace, Aeronautical, and Astronautical/Space Engineering, General
Agribusiness/Agricultural Business Operations
Agricultural Teacher Education
Agroecology and Sustainable Agriculture
Agronomy and Crop Science
Animal Sciences, General
Anthropology, General
Apparel and Textiles, General
Architectural and Building Sciences/Technology
Architecture
Biochemistry
Bioengineering and Biomedical Engineering
Biological and Physical Sciences
Biological/Biosystems Engineering
Biology/Biological Sciences, General
Business Administration and Management, General
Business/Managerial Economics
Chemical Engineering
Chemistry, General
Civil Engineering, General
Clinical Laboratory Science/Medical Technology/Technologist
Computer and Information Sciences, General
Computer and Information Systems Security/Auditing/Information Assurance
Computer Engineering, General
Criminology
Culinary Science/Culinology
Data Science, General
Economics, General
Educational Psychology
Educational/Instructional Technology
Electrical and Electronics Engineering
Elementary Education and Teaching
Engineering, Other
English Language and Literature, General
Environmental Studies
Environmental/Natural Resource Economics
Exercise Science and Kinesiology
Finance, General
Food Science
Foreign Languages and Literatures, General
Forest Sciences and Biology
General Studies
Geology/Earth Science, General
Health/Health Care Administration/Management
History, General
Horticultural Science
Human Development and Family Studies, General
Industrial Engineering
Industrial Production Technologies/Technicians, Other
Industrial Technology/Technician
Interior Architecture
Landscaping and Groundskeeping
Logistics, Materials, and Supply Chain Management
Management Information Systems, General
Marketing/Marketing Management, General
Mathematics, General
Mechanical Engineering
Medical Microbiology and Bacteriology
Multi-/Interdisciplinary Studies, Other
Music Teacher Education
Music, General
Natural Resources/Conservation, General
Petroleum Engineering
Philosophy
Physics, General
Political Science and Government, General
Poultry Science
Psychology, General
Secondary Education and Teaching
Social Work
Sociology, General
Special Education and Teaching, General
Speech Communication and Rhetoric
Veterinary/Animal Health Technology/Technician and Veterinary Assistant
Visual and Performing Arts, General
Wildlife, Fish and Wildlands Science and Management</t>
  </si>
  <si>
    <t>https://www.msstate.edu/</t>
  </si>
  <si>
    <t>https://npc.collegeboard.org/app/msu/start</t>
  </si>
  <si>
    <t>https://www.drc.msstate.edu/</t>
  </si>
  <si>
    <t>Texas A &amp; M University-College Station</t>
  </si>
  <si>
    <t>College Station</t>
  </si>
  <si>
    <t>Texas</t>
  </si>
  <si>
    <t>Southwest (AZ, NM, OK, TX)</t>
  </si>
  <si>
    <t>Accounting
Aerospace, Aeronautical, and Astronautical/Space Engineering, General
Agribusiness/Agricultural Business Operations
Agricultural Business and Management, General
Agricultural Communication/Journalism
Agricultural Economics
Agricultural Engineering
Agronomy and Crop Science
Animal Sciences, General
Anthropology, General
Applied Horticulture/Horticulture Operations, General
Applied Mathematics, General
Architectural Engineering
Architecture
Atmospheric Sciences and Meteorology, General
Biochemistry
Bioengineering and Biomedical Engineering
Biology/Biological Sciences, General
Biomedical Sciences, General
Business Administration and Management, General
Cell/Cellular and Molecular Biology
Chemical Engineering
Chemistry, General
City/Urban, Community, and Regional Planning
Civil Engineering, General
Community Health Services/Liaison/Counseling
Computer Engineering, General
Computer Graphics
Computer Science
Construction Engineering Technology/Technician
Dental Hygiene/Hygienist
Digital Communication and Media/Multimedia
Ecology
Economics, General
Education, General
Electrical and Electronics Engineering
Electrical, Electronic, and Communications Engineering Technology/Technician
Electromechanical/Electromechanical Engineering Technology/Technician
Engineering, General
English Language and Literature, General
Entomology
Environmental Biology
Environmental Geosciences
Environmental Science
Environmental Studies
Environmental/Environmental Health Engineering
Environmental/Natural Resources Management and Policy, General
Exercise Science and Kinesiology
Finance, General
Financial Planning and Services
Fishing and Fisheries Sciences and Management
Food Technology and Processing
Foreign Languages and Literatures, General
Forensic Science and Technology
Forestry, General
Genetics, General
Geographic Information Science and Cartography
Geography
Geology/Earth Science, General
Geophysics and Seismology
Health and Wellness, General
History, General
Human Resources Development
Industrial Engineering
International Business, Trade, and Tax Law
International/Globalization Studies
Journalism
Landscape Architecture
Logistics, Materials, and Supply Chain Management
Management Information Systems, General
Manufacturing Engineering Technology/Technician
Marine Biology and Biological Oceanography
Marine Engineering Technology/Technician
Marine Science/Merchant Marine Officer
Marine Sciences
Maritime Studies
Marketing/Marketing Management, General
Materials Engineering
Mathematics, General
Mechanical Engineering
Microbiology, General
Multi-/Interdisciplinary Studies, Other
Natural Resources/Conservation, General
Neuroscience
Non-Profit/Public/Organizational Management
Nuclear Engineering
Nutrition Sciences
Ocean Engineering
Oceanography, Chemical and Physical
Petroleum Engineering
Philosophy
Physics, General
Political Science and Government, General
Poultry Science
Psychology, General
Public Health, General
Range Science and Management
Registered Nursing/Registered Nurse
Sales, Distribution, and Marketing Operations, General
Sociology, General
Spanish Language and Literature
Sport and Fitness Administration/Management
Statistics, General
System, Networking, and LAN/WAN Management/Manager
Tourism and Travel Services Management
Transportation/Mobility Management
Turf and Turfgrass Management
Visual and Performing Arts, General
Water, Wetlands, and Marine Resources Management
Women's Studies
Zoology/Animal Biology</t>
  </si>
  <si>
    <t>Army, Air Force, Navy, Marine Corps</t>
  </si>
  <si>
    <t>https://www.tamu.edu/</t>
  </si>
  <si>
    <t>https://tuition.tamu.edu/</t>
  </si>
  <si>
    <t>https://disability.tamu.edu/</t>
  </si>
  <si>
    <t>The University of Alabama</t>
  </si>
  <si>
    <t>Tuscaloosa</t>
  </si>
  <si>
    <t>Accounting
Advertising
Aerospace, Aeronautical, and Astronautical/Space Engineering, General
African-American/Black Studies
American/United States Studies/Civilization
Anthropology, General
Apparel and Textiles, General
Architectural Engineering
Art History, Criticism and Conservation
Athletic Training/Trainer
Audiology/Audiologist and Speech-Language Pathology/Pathologist
Biology/Biological Sciences, General
Business Administration and Management, General
Business/Commerce, General
Chemical Engineering
Chemistry, General
Civil Engineering, General
Computer and Information Sciences, General
Computer and Information Systems Security/Auditing/Information Assurance
Computer Engineering, General
Construction Engineering
Criminology
Dance, General
Design and Visual Communications, General
Drama and Dramatics/Theatre Arts, General
Early Childhood and Family Studies
Economics, General
Electrical and Electronics Engineering
Electrical, Electronics, and Communications Engineering, Other
Elementary Education and Teaching
English Language and Literature, General
Environmental Science
Environmental/Environmental Health Engineering
Exercise Science and Kinesiology
Family and Community Services
Family and Consumer Sciences/Human Sciences, General
Family Resource Management Studies, General
Finance, General
Fine/Studio Arts, General
Foreign Languages and Literatures, General
Geography and Environmental Studies
Geology/Earth Science, General
History, General
Hospitality Administration/Management, General
Human Development and Family Studies, General
Human Nutrition
Information Resources Management
Interior Design
International Relations and Affairs
Journalism, Other
Learning Sciences
Liberal Arts and Sciences/Liberal Studies
Management Information Systems, General
Management Science
Marine Biology and Biological Oceanography
Marketing/Marketing Management, General
Mathematics, General
Mechanical Engineering
Metallurgical Engineering
Microbiology, General
Music Teacher Education
Music, General
Neuroscience
Philosophy
Physics, General
Political Science and Government, General
Psychology, General
Public Health, General
Public Relations/Image Management
Radio, Television, and Digital Communication, Other
Registered Nursing/Registered Nurse
Religion/Religious Studies
Secondary Education and Teaching
Social Work
Spanish Language and Literature
Special Education and Teaching, General
Speech Communication and Rhetoric
Sport and Fitness Administration/Management</t>
  </si>
  <si>
    <t>www.ua.edu/</t>
  </si>
  <si>
    <t>ua.aidcalc.cloud/netprice.htm</t>
  </si>
  <si>
    <t>ods.ua.edu/</t>
  </si>
  <si>
    <t>The University of Tennessee-Knoxville</t>
  </si>
  <si>
    <t>Knoxville</t>
  </si>
  <si>
    <t>Tennessee</t>
  </si>
  <si>
    <t>Accounting
Advertising
Aerospace, Aeronautical, and Astronautical/Space Engineering, General
Agricultural and Extension Education Services
Agricultural Business and Management, General
Agricultural Engineering
Animal Sciences, General
Anthropology, General
Architectural and Building Sciences/Technology
Architecture
Art History, Criticism and Conservation
Audiology/Audiologist and Speech-Language Pathology/Pathologist
Bioengineering and Biomedical Engineering
Biology/Biological Sciences, General
Business Administration and Management, General
Business Statistics
Business/Managerial Economics
Chemical Engineering
Chemistry, General
Civil Engineering, General
Clinical Laboratory Science/Medical Technology/Technologist
Computer Engineering, General
Computer Science
Construction Management, General
Consumer Economics
Deaf Studies
Drama and Dramatics/Theatre Arts, General
Economics, General
Education, General
Electrical and Electronics Engineering
English Language and Literature, General
Environmental/Natural Resource Economics
Exercise Science and Kinesiology
Film/Cinema/Media Studies
Finance, General
Fine/Studio Arts, General
Food Science
Foreign Languages and Literatures, General
Forestry, General
Geographic Information Science and Cartography
Geography
Geology/Earth Science, General
Graphic Design
History, General
Hospitality Administration/Management, General
Human Development and Family Studies, General
Human Resources Management/Personnel Administration, General
Industrial Engineering
Information Science/Studies
Interior Architecture
International/Globalization Studies
Journalism
Logistics, Materials, and Supply Chain Management
Marketing/Marketing Management, General
Materials Engineering
Mathematics, General
Mechanical Engineering
Multi-/Interdisciplinary Studies, Other
Music, General
Neuroscience
Nuclear Engineering
Nutrition Sciences
Philosophy
Physics, General
Plant Sciences, General
Political Science and Government, General
Public Administration
Public Health, General
Public Relations/Image Management
Registered Nursing/Registered Nurse
Religion/Religious Studies
Research and Experimental Psychology, Other
Social Work
Sociology, General
Soil Chemistry and Physics
Special Education and Teaching, General
Speech Communication and Rhetoric
Sport and Fitness Administration/Management
Statistics, General
Sustainability Studies
Wildlife, Fish and Wildlands Science and Management</t>
  </si>
  <si>
    <t>www.utk.edu/</t>
  </si>
  <si>
    <t>onestop.utk.edu/your-money/cost-estimators/net-price-calculator/</t>
  </si>
  <si>
    <t>sds.utk.edu/</t>
  </si>
  <si>
    <t>The University of Texas at Austin</t>
  </si>
  <si>
    <t>Austin</t>
  </si>
  <si>
    <t>City: Large</t>
  </si>
  <si>
    <t>Accounting
Acting
Advertising
Aerospace, Aeronautical, and Astronautical/Space Engineering, General
African-American/Black Studies
American/United States Studies/Civilization
Anthropology, General
Apparel and Textiles, General
Architectural Engineering
Architecture
Art History, Criticism and Conservation
Art/Art Studies, General
Asian Studies/Civilization
Astronomy
Athletic Training/Trainer
Behavioral Aspects of Health
Behavioral Sciences
Biochemistry
Bioengineering and Biomedical Engineering
Biology/Biological Sciences, General
Business Administration and Management, General
Business Analytics
Chemical Engineering
Chemistry, General
Civil Engineering, General
Clinical Laboratory Science/Medical Technology/Technologist
Communication Sciences and Disorders, General
Computational Science
Computer and Information Sciences, General
Dance, General
Design and Visual Communications, General
Digital Arts
Drama and Dramatics/Theatre Arts, General
Econometrics and Quantitative Economics
Economics, General
Education, General
Electrical and Electronics Engineering
English Language and Literature, General
Environmental/Environmental Health Engineering
European Studies/Civilization
Exercise Science and Kinesiology
Experimental Psychology
Family and Consumer Sciences/Human Sciences, General
Finance, General
Fine/Studio Arts, General
French Studies
Geography
Geological/Geophysical Engineering
Geology/Earth Science, General
Geophysics and Seismology
German Language and Literature
Hispanic and Latin American Languages, Literatures, and Linguistics, General
Hispanic-American, Puerto Rican, and Mexican-American/Chicano Studies
History, General
Humanities/Humanistic Studies
Hydrology and Water Resources Science
Informatics
Intercultural/Multicultural and Diversity Studies
Interior Design
International Business/Trade/Commerce
International/Globalization Studies
Italian Studies
Jazz/Jazz Studies
Jewish/Judaic Studies
Journalism
Latin American Studies
Liberal Arts and Sciences, General Studies and Humanities, Other
Liberal Arts and Sciences/Liberal Studies
Linguistics
Logistics, Materials, and Supply Chain Management
Management Information Systems, General
Marketing/Marketing Management, General
Mathematics, General
Mechanical Engineering
Multi-/Interdisciplinary Studies, Other
Music Performance, General
Music Theory and Composition
Music, General
Near and Middle Eastern Studies
Neuroscience
Nutrition Sciences
Organizational Communication, General
Petroleum Engineering
Philosophy
Physics, General
Political Science and Government, General
Psychology, General
Public Health Education and Promotion
Public Health, General
Public Relations/Image Management
Radio and Television
Registered Nursing/Registered Nurse
Religion/Religious Studies
Social Work
Sociology, General
Spanish Language and Literature
Speech Communication and Rhetoric
Sport and Fitness Administration/Management
Sports, Kinesiology, and Physical Education/Fitness, General
Sustainability Studies
Theatre and Dance
Urban Studies/Affairs
Women's Studies
Writing, General</t>
  </si>
  <si>
    <t>https://www.utexas.edu/</t>
  </si>
  <si>
    <t>www.onestop.utexas.edu/managing-costs/cost-tuition-rates/cost-of-attendance/net-price-calculator/</t>
  </si>
  <si>
    <t>https://diversity.utexas.edu/disability/</t>
  </si>
  <si>
    <t>University of Arkansas</t>
  </si>
  <si>
    <t>Fayetteville</t>
  </si>
  <si>
    <t>Arkansas</t>
  </si>
  <si>
    <t>Accounting
Agribusiness/Agricultural Business Operations
Agricultural and Extension Education Services
Agronomy and Crop Science
Animal Sciences, General
Anthropology, General
Apparel and Textiles, General
Arabic Language and Literature
Architectural and Building Sciences/Technology
Architecture
Art History, Criticism and Conservation
Art Teacher Education
Art/Art Studies, General
Audiology/Audiologist and Speech-Language Pathology/Pathologist
Bioengineering and Biomedical Engineering
Biological/Biosystems Engineering
Biology/Biological Sciences, General
Business Administration and Management, General
Business/Commerce, General
Business/Managerial Economics
Chemical Engineering
Chemistry, General
Civil Engineering, General
Computational Science
Computer and Information Sciences, General
Computer Engineering, General
Computer Science
Criminal Justice/Safety Studies
Design and Visual Communications, General
Dietetics/Dietitian
Drama and Dramatics/Theatre Arts, General
Early Childhood Education and Teaching
Economics, General
Education, General
Electrical and Electronics Engineering
Elementary Education and Teaching
English Language and Literature, General
Entrepreneurship/Entrepreneurial Studies
Environmental Science
Exercise Physiology and Kinesiology
Finance, General
Fine/Studio Arts, General
Food Science
Foods, Nutrition, and Wellness Studies, General
French Language and Literature
Geography
Geology/Earth Science, General
German Language and Literature
History, General
Human Development and Family Studies, General
Human Resources Development
Industrial Engineering
International Business/Trade/Commerce
International Relations and Affairs
Journalism
Landscape Architecture
Logistics, Materials, and Supply Chain Management
Management Science
Marketing/Marketing Management, General
Mathematics, General
Mechanical Engineering
Music Performance, General
Music Teacher Education
Ornamental Horticulture
Parks, Recreation, and Leisure Studies
Philosophy
Physical Education Teaching and Coaching
Physics, General
Political Science and Government, General
Poultry Science
Psychology, General
Public Health, General
Registered Nursing/Registered Nurse
Secondary Education and Teaching
Social Work
Sociology, General
Spanish Language and Literature
Special Education and Teaching, General
Speech Communication and Rhetoric
Sports, Kinesiology, and Physical Education/Fitness, General
Technical Teacher Education</t>
  </si>
  <si>
    <t>https://www.uark.edu/</t>
  </si>
  <si>
    <t>https://finaid.uark.edu/aid-calculator.php</t>
  </si>
  <si>
    <t>https://cea.uark.edu/</t>
  </si>
  <si>
    <t>University of Florida</t>
  </si>
  <si>
    <t>Gainesville</t>
  </si>
  <si>
    <t>Florida</t>
  </si>
  <si>
    <t>Accounting
Advertising
Aerospace, Aeronautical, and Astronautical/Space Engineering, General
African-American/Black Studies
Agricultural Economics
Agricultural Teacher Education
Animal Sciences, General
Anthropology, General
Architecture
Art History, Criticism and Conservation
Astronomy
Audiology/Audiologist and Speech-Language Pathology/Pathologist
Bioengineering and Biomedical Engineering
Biological/Biosystems Engineering
Biology/Biological Sciences, General
Botany/Plant Biology
Business Administration and Management, General
Chemical Engineering
Chemistry, General
Civil Engineering, General
Community Health and Preventive Medicine
Computer and Information Sciences, General
Computer Engineering, General
Construction Engineering Technology/Technician
Criminology
Dance, General
Dietetics/Dietitian
Digital Arts
Drama and Dramatics/Theatre Arts, General
Early Childhood Education and Teaching
Economics, General
Education, General
Electrical and Electronics Engineering
Elementary Education and Teaching
English Language and Literature, General
Entomology
Environmental Science
Environmental/Environmental Health Engineering
Exercise Physiology and Kinesiology
Family and Community Services
Finance, General
Fine/Studio Arts, General
Food Science
Foreign Languages and Literatures, General
Forestry, General
Geography and Environmental Studies
Geology/Earth Science, General
Graphic Design
Hispanic and Latin American Languages, Literatures, and Linguistics, General
History, General
Horticultural Science
Interior Design
International/Globalization Studies
Jewish/Judaic Studies
Journalism
Landscape Architecture
Linguistics
Management Science
Marine Sciences
Marketing/Marketing Management, General
Materials Engineering
Mathematics, General
Mechanical Engineering
Medical Microbiology and Bacteriology
Multi-/Interdisciplinary Studies, Other
Music Teacher Education
Music, General
Nuclear Engineering
Nutrition Sciences
Parks, Recreation, and Leisure Facilities Management, General
Philosophy
Physics, General
Plant Sciences, General
Political Science and Government, General
Psychology, General
Public Health, General
Public Relations/Image Management
Radio and Television
Registered Nursing/Registered Nurse
Religion/Religious Studies
Sociology, General
Soil Science and Agronomy, General
Spanish Language and Literature
Sport and Fitness Administration/Management
Statistics, General
Surveying Technology/Surveying
Sustainability Studies
Systems Engineering
Wildlife, Fish and Wildlands Science and Management
Women's Studies
Zoology/Animal Biology</t>
  </si>
  <si>
    <t>https://www.ufl.edu/</t>
  </si>
  <si>
    <t>https://npc.collegeboard.org/app/ufl</t>
  </si>
  <si>
    <t>https://disability.ufl.edu/</t>
  </si>
  <si>
    <t>University of Georgia</t>
  </si>
  <si>
    <t>Athens</t>
  </si>
  <si>
    <t>Georgia</t>
  </si>
  <si>
    <t>Accounting
Advertising
African-American/Black Studies
Agribusiness/Agricultural Business Operations
Agricultural Communication/Journalism
Agricultural Economics
Agricultural Engineering
Agricultural Teacher Education
Animal Health
Animal Sciences, General
Anthropology, General
Art History, Criticism and Conservation
Art/Art Studies, General
Astronomy
Atmospheric Sciences and Meteorology, General
Biochemical Engineering
Biochemistry and Molecular Biology
Biological and Physical Sciences
Biological/Biosystems Engineering
Biology/Biological Sciences, General
Biomedical Sciences, General
Biotechnology
Botany/Plant Biology
Business Administration and Management, General
Business/Commerce, General
Business/Managerial Economics
Cell/Cellular Biology and Histology
Chemistry, General
Civil Engineering, General
Cognitive Science, General
Communication Sciences and Disorders, General
Comparative Literature
Computational Science
Computer Engineering, General
Computer Science
Consumer Economics
Criminal Justice/Law Enforcement Administration
Dance, General
Digital Communication and Media/Multimedia
Drama and Dramatics/Theatre Arts, General
Early Childhood Education and Teaching
Ecology
Economics, General
Electrical and Electronics Engineering
English Language and Literature, General
English/Language Arts Teacher Education
Entomology
Environmental Health
Environmental Science
Environmental/Environmental Health Engineering
Environmental/Natural Resource Recreation and Tourism
Exercise Science and Kinesiology
Family and Consumer Sciences/Home Economics Teacher Education
Family Resource Management Studies, General
Fashion Merchandising
Film/Cinema/Media Studies
Finance, General
Fine/Studio Arts, General
Food Science
Foreign Language Teacher  Education
Forestry, General
French Language and Literature
Genetics, General
Geography
Geology/Earth Science, General
German Language and Literature
History, General
Horticultural Science
Hospitality Administration/Management, General
Housing and Human Environments, General
Human Development and Family Studies, General
Insurance
International Business/Trade/Commerce
International Relations and Affairs
Journalism
Junior High/Intermediate/Middle School Education and Teaching
Landscape Architecture
Latin American and Caribbean Studies
Liberal Arts and Sciences/Liberal Studies
Linguistics
Management Information Systems, General
Marine Sciences
Marketing/Marketing Management, General
Mathematics Teacher Education
Mathematics, General
Mechanical Engineering
Microbiology, General
Music Performance, General
Music Teacher Education
Music Theory and Composition
Music Therapy/Therapist
Music, General
Nutrition Sciences
Pharmaceutical Sciences
Philosophy
Physics, General
Physiology, General
Political Science and Government, General
Poultry Science
Psychology, General
Public Health Education and Promotion
Public Relations/Image Management
Real Estate
Religion/Religious Studies
Russian Language and Literature
Science Teacher Education/General Science Teacher Education
Social Entrepreneurship
Social Studies Teacher Education
Social Work
Sociology, General
Soil Science and Agronomy, General
Spanish Language and Literature
Special Education and Teaching, General
Speech Communication and Rhetoric
Sport and Fitness Administration/Management
Sports, Kinesiology, and Physical Education/Fitness, General
Statistics, General
Turf and Turfgrass Management
Wildlife, Fish and Wildlands Science and Management
Women's Studies
Zoology/Animal Biology</t>
  </si>
  <si>
    <t>www.uga.edu/</t>
  </si>
  <si>
    <t>https://osfa.uga.edu/sites/default/files/npcalc.htm</t>
  </si>
  <si>
    <t>https://drc.uga.edu/</t>
  </si>
  <si>
    <t>University of Kentucky</t>
  </si>
  <si>
    <t>Lexington</t>
  </si>
  <si>
    <t>Kentucky</t>
  </si>
  <si>
    <t>Accounting
African-American/Black Studies
Agricultural Economics
Agricultural Engineering
Agricultural Public Services, Other
Agricultural/Animal/Plant/Veterinary Science and Related Fields, Other
Agroecology and Sustainable Agriculture
American/United States Studies/Civilization
Animal Sciences, General
Anthropology, General
Apparel and Textiles, General
Architectural and Building Sciences/Technology
Art History, Criticism and Conservation
Art Teacher Education
Arts, Entertainment, and Media Management, General
Audiology/Audiologist and Speech-Language Pathology/Pathologist
Bioengineering and Biomedical Engineering
Biology/Biological Sciences, General
Biotechnology
Business Administration and Management, General
Business/Commerce, General
Business/Managerial Economics
Chemical Engineering
Chemistry, General
Civil Engineering, General
Clinical Laboratory Science/Medical Technology/Technologist
Communication Management and Strategic Communications
Computer and Information Sciences, General
Computer Engineering, General
Dance, General
Dietetics/Dietitian
Digital Arts
Drama and Dramatics/Theatre Arts, General
Early Childhood Education and Teaching
Economics, General
Educational Leadership and Administration, General
Electrical and Electronics Engineering
Elementary Education and Teaching
English Language and Literature, General
Environmental Studies
Ethnic, Cultural Minority, Gender, and Group Studies, Other
Family and Consumer Economics and Related Services, Other
Family and Consumer Sciences/Human Sciences, General
Finance, General
Financial Mathematics
Fine/Studio Arts, General
Food Science
Forest Sciences and Biology
Geography
Geology/Earth Science, General
Health Teacher Education
Health/Health Care Administration/Management
History, General
Horse Husbandry/Equine Science and Management
Horticultural Science
Hospitality Administration/Management, General
Industrial and Product Design
Information Science/Studies
Interior Design
International/Globalization Studies
Journalism
Junior High/Intermediate/Middle School Education and Teaching
Landscape Architecture
Liberal Arts and Sciences/Liberal Studies
Linguistic, Comparative, and Related Language Studies and Services, Other
Linguistics
Marketing/Marketing Management, General
Materials Engineering
Mathematics, General
Mechanical Engineering
Mental and Social Health Services and Allied Professions, Other
Mining and Mineral Engineering
Multi-/Interdisciplinary Studies, Other
Music History, Literature, and Theory
Music Performance, General
Music Teacher Education
Natural Resources/Conservation, General
Neuroscience
Nutrition Sciences
Philosophy
Physical Education Teaching and Coaching
Physics and Astronomy
Political Science and Government, General
Psychology, General
Public Health, General
Public Policy Analysis, General
Radio and Television
Registered Nursing/Registered Nurse
Rhetoric and Composition
Science, Technology, Engineering, and Mathematics (STEM) Educational Methods
Social Studies Teacher Education
Social Work
Sociology, General
Spanish Language and Literature
Special Education and Teaching, General
Speech Communication and Rhetoric
Technical Teacher Education</t>
  </si>
  <si>
    <t>www.uky.edu/</t>
  </si>
  <si>
    <t>https://uky.studentaidcalculator.com/survey.aspx</t>
  </si>
  <si>
    <t>www.uky.edu/DisabilityResourceCenter/</t>
  </si>
  <si>
    <t>University of Mississippi</t>
  </si>
  <si>
    <t>University</t>
  </si>
  <si>
    <t>Accounting
African-American/Black Studies
Anthropology, General
Arabic Language and Literature
Art History, Criticism and Conservation
Biochemistry
Bioengineering and Biomedical Engineering
Biology/Biological Sciences, General
Business Administration and Management, General
Business/Commerce, General
Business/Managerial Economics
Chemical Engineering
Chemistry, General
Chinese Language and Literature
Cinematography and Film/Video Production
Civil Engineering, General
Clinical Laboratory Science/Medical Technology/Technologist
Communication Sciences and Disorders, General
Computer and Information Sciences, General
Computer Engineering, General
Criminal Justice/Law Enforcement Administration
Dental Hygiene/Hygienist
Dietetics/Dietitian
Digital Communication and Media/Multimedia
Drama and Dramatics/Theatre Arts, General
Early Childhood Education and Teaching
Econometrics and Quantitative Economics
Economics, General
Electrical and Electronics Engineering
Elementary Education and Teaching
Engineering, General
English Language and Literature, General
English/Language Arts Teacher Education
Entrepreneurship/Entrepreneurial Studies
Exercise Science and Kinesiology
Finance, General
Fine/Studio Arts, General
Forensic Chemistry
French Language and Literature
General Studies
Geological/Geophysical Engineering
Geology/Earth Science, General
Gerontology
Health Information/Medical Records Administration/Administrator
Health/Health Care Administration/Management
History, General
Hospitality Administration/Management, General
Insurance
International Relations and Affairs
Journalism
Linguistics
Management Information Systems, General
Marketing, Other
Marketing/Marketing Management, General
Mathematics Teacher Education
Mathematics, General
Mechanical Engineering
Music, General
Parks, Recreation, and Leisure Facilities Management, General
Pharmaceutical Sciences
Philosophy
Physics, General
Political Science and Government, General
Psychology, General
Public Health Education and Promotion
Public Policy Analysis, General
Radiologic Technology/Science - Radiographer
Real Estate
Regional Studies (US, Canadian, Foreign)
Registered Nursing/Registered Nurse
Rhetoric and Composition
Science Teacher Education/General Science Teacher Education
Social Studies Teacher Education
Social Work
Sociology, General
Spanish Language and Literature
Special Education and Teaching, General</t>
  </si>
  <si>
    <t>www.olemiss.edu/</t>
  </si>
  <si>
    <t>https://finaid.olemiss.edu/calculator/</t>
  </si>
  <si>
    <t>sds.olemiss.edu/</t>
  </si>
  <si>
    <t>University of Missouri-Columbia</t>
  </si>
  <si>
    <t>Columbia</t>
  </si>
  <si>
    <t>Missouri</t>
  </si>
  <si>
    <t>Plains (IA, KS, MN, MO, NE, ND, SD)</t>
  </si>
  <si>
    <t>Agricultural Business and Management, General
Agricultural Mechanization, General
Agricultural Teacher Education
Allied Health Diagnostic, Intervention, and Treatment Professions, Other
American Government and Politics (United States)
Animal Sciences, General
Anthropology, General
Archeology
Architectural and Building Sciences/Technology
Area Studies, Other
Art/Art Studies, General
Atmospheric Sciences and Meteorology, General
Audiology/Audiologist and Speech-Language Pathology/Pathologist
Biochemistry
Bioengineering and Biomedical Engineering
Biological/Biosystems Engineering
Biology/Biological Sciences, General
Business/Commerce, General
Chemical Engineering
Chemistry, General
Civil Engineering, General
Computer and Information Sciences, General
Computer Engineering, General
Dietetics/Dietitian
Digital Arts
Drama and Dramatics/Theatre Arts, General
Early Childhood Education and Teaching
Economics, General
Education, General
Electrical and Electronics Engineering
Elementary Education and Teaching
English Language and Literature, General
Exercise Physiology and Kinesiology
Fashion Merchandising
Film/Cinema/Media Studies
Financial Planning and Services
Food Science
Foreign Languages and Literatures, General
Geography
Geology/Earth Science, General
German Language and Literature
History, General
Hotel/Motel Administration/Management
Human Development and Family Studies, General
Industrial Engineering
Information Technology
Journalism
Junior High/Intermediate/Middle School Education and Teaching
Linguistics
Management Sciences and Quantitative Methods, Other
Mathematics, General
Mechanical Engineering
Microbiology, General
Multi-/Interdisciplinary Studies, Other
Music, General
Natural Resources/Conservation, General
Occupational Therapist Assistant
Parks, Recreation, and Leisure Studies
Philosophy
Physical Therapy/Therapist
Physics, General
Plant Sciences, General
Political Science and Government, General
Psychology, General
Public Administration
Public Health, General
Registered Nursing/Registered Nurse
Religion/Religious Studies
Russian Language and Literature
Secondary Education and Teaching
Social Work
Sociology, General
Special Education and Teaching, General
Speech Communication and Rhetoric
Statistics, General
Veterinary/Animal Health Technology/Technician and Veterinary Assistant</t>
  </si>
  <si>
    <t>https://missouri.edu/</t>
  </si>
  <si>
    <t>https://financialaid.missouri.edu/cost-of-attendance/net-price-calculator/</t>
  </si>
  <si>
    <t>https://disabilitycenter.missouri.edu/</t>
  </si>
  <si>
    <t>University of Oklahoma-Norman Campus</t>
  </si>
  <si>
    <t>Norman</t>
  </si>
  <si>
    <t>Oklahoma</t>
  </si>
  <si>
    <t>Suburb: Midsize</t>
  </si>
  <si>
    <t>Accounting
Advertising
Aeronautics/Aviation/Aerospace Science and Technology, General
Aerospace, Aeronautical, and Astronautical/Space Engineering, General
African-American/Black Studies
American Indian/Native American Studies
Anthropology, General
Arabic Language and Literature
Architectural and Building Sciences/Technology
Architectural Engineering
Architecture
Art History, Criticism and Conservation
Astrophysics
Biochemistry
Bioengineering and Biomedical Engineering
Botany/Plant Biology
Broadcast Journalism
Business Administration and Management, General
Business/Managerial Economics
Chemical Engineering
Chemistry, General
Chinese Language and Literature
Civil Engineering, General
Computer Engineering, General
Computer Science
Construction Management, General
Criminal Justice/Law Enforcement Administration
Dance, General
Design and Visual Communications, General
Drama and Dramatics/Theatre Arts, General
Early Childhood Education and Teaching
Econometrics and Quantitative Economics
Electrical and Electronics Engineering
Elementary Education and Teaching
Engineering Physics/Applied Physics
English Language and Literature, General
English/Language Arts Teacher Education
Environmental Science
Environmental Studies
Environmental/Environmental Health Engineering
Exercise Science and Kinesiology
Film/Cinema/Media Studies
Finance, General
Fine/Studio Arts, General
Foreign Language Teacher  Education
French Language and Literature
Geographic Information Science and Cartography
Geography
Geography and Environmental Studies
Geology/Earth Science, General
Geophysics and Seismology
History and Philosophy of Science and Technology
History, General
Hospital and Health Care Facilities Administration/Management
Human Resources Management and Services, Other
Humanities/Humanistic Studies
Industrial Engineering
Information Science/Studies
Interior Design
International/Globalization Studies
Italian Language and Literature
Japanese Language and Literature
Journalism
Liberal Arts and Sciences, General Studies and Humanities, Other
Liberal Arts and Sciences/Liberal Studies
Linguistics
Management Information Systems, General
Marketing/Marketing Management, General
Mathematics Teacher Education
Mathematics, General
Mechanical Engineering
Meteorology
Microbiology, General
Music Teacher Education
Music, General
Musical Theatre
Organizational Behavior Studies
Petroleum Engineering
Philosophy
Physics, General
Political Science and Government, General
Psychology, General
Public Administration
Public Health, General
Religion/Religious Studies
Russian Language and Literature
Science Teacher Education/General Science Teacher Education
Science, Technology and Society
Social Studies Teacher Education
Social Work
Sociology, General
Spanish Language and Literature
Special Education and Teaching, General
Speech Communication and Rhetoric
Sustainability Studies
Women's Studies
Zoology/Animal Biology</t>
  </si>
  <si>
    <t>www.ou.edu/</t>
  </si>
  <si>
    <t>www.ou.edu/sfc/estimating-costs/net-price-calculator</t>
  </si>
  <si>
    <t>www.ou.edu/adrc</t>
  </si>
  <si>
    <t>University of South Carolina-Columbia</t>
  </si>
  <si>
    <t>South Carolina</t>
  </si>
  <si>
    <t>Accounting
Advertising
Aerospace, Aeronautical, and Astronautical/Space Engineering, General
African-American/Black Studies
Anthropology, General
Area Studies, Other
Art History, Criticism and Conservation
Art Teacher Education
Biochemistry and Molecular Biology
Bioengineering and Biomedical Engineering
Biology/Biological Sciences, General
Broadcast Journalism
Business Administration and Management, General
Business/Managerial Economics
Cardiovascular Technology/Technologist
Chemical Engineering
Chemistry, General
Chinese Studies
Civil Engineering, General
Comparative Literature
Computer and Information Sciences, General
Computer Engineering, General
Criminal Justice/Law Enforcement Administration
Cybersecurity Defense Strategy/Policy
Dance, General
Digital Communication and Media/Multimedia
Drama and Dramatics/Theatre Arts, General
Early Childhood Education and Teaching
Economics, General
Electrical and Electronics Engineering
Elementary Education and Teaching
English Language and Literature, General
Environmental Science
Environmental Studies
Exercise Physiology and Kinesiology
Experimental Psychology
Film/Cinema/Media Studies
Film/Video and Photographic Arts, Other
Finance, General
Fine/Studio Arts, General
Foreign Languages and Literatures, General
French Language and Literature
Geography
Geology/Earth Science, General
History, General
Hospitality Administration/Management, General
Information Science/Studies
Information Technology
Insurance
International Business/Trade/Commerce
International Relations and Affairs
Journalism
Junior High/Intermediate/Middle School Education and Teaching
Liberal Arts and Sciences, General Studies and Humanities, Other
Liberal Arts and Sciences/Liberal Studies
Management Science
Marine Biology and Biological Oceanography
Marketing/Marketing Management, General
Mass Communication/Media Studies
Mathematics, General
Mechanical Engineering
Music Management
Music, General
Neuroscience
Non-Profit/Public/Organizational Management
Pharmacy, Pharmaceutical Sciences, and Administration, Other
Philosophy
Physical Education Teaching and Coaching
Physics, General
Political Science and Government, General
Public Health, General
Public Relations/Image Management
Real Estate
Registered Nursing/Registered Nurse
Religion/Religious Studies
Retailing and Retail Operations
Russian Language and Literature
Social Work
Sociology, General
Spanish Language and Literature
Sport and Fitness Administration/Management
Statistics, General
Tourism and Travel Services Management
Women's Studies</t>
  </si>
  <si>
    <t>www.sc.edu/</t>
  </si>
  <si>
    <t>sc.edu/about/offices_and_divisions/financial_aid/cost_and_aid/cost_to_attend/index.php</t>
  </si>
  <si>
    <t>sc.edu/about/offices_and_divisions/student_disability_resource_center/</t>
  </si>
  <si>
    <t>Vanderbilt University</t>
  </si>
  <si>
    <t>Private</t>
  </si>
  <si>
    <t>Nashville</t>
  </si>
  <si>
    <t>Four-year, large, highly residential</t>
  </si>
  <si>
    <t>African-American/Black Studies
American/United States Studies/Civilization
Anthropology, General
Architectural History and Criticism, General
Art History, Criticism and Conservation
Asian Studies/Civilization
Asian-American Studies
Biochemistry
Bioengineering and Biomedical Engineering
Biology/Biological Sciences, General
Brass Instruments
Chemical Engineering
Chemistry, General
Child Development
Civil Engineering, General
Classical, Ancient Mediterranean, and Near Eastern Studies and Archaeology
Cognitive Science, General
Computer Engineering, General
Computer Science
Developmental and Child Psychology
Drama and Dramatics/Theatre Arts, General
Ecology and Evolutionary Biology
Econometrics and Quantitative Economics
Education, General
Electrical and Computer Engineering
Electrical and Electronics Engineering
Elementary Education and Teaching
Engineering Science
English Language and Literature, General
Ethnic, Cultural Minority, Gender, and Group Studies, Other
European Studies/Civilization
Film/Cinema/Media Studies
Fine/Studio Arts, General
Foreign Language Teacher  Education
French Language and Literature
Geology/Earth Science, General
German Studies
Hispanic-American, Puerto Rican, and Mexican-American/Chicano Studies
History, General
History, Other
Keyboard Instruments
Latin American Studies
Mathematics, General
Mechanical Engineering
Molecular Biology
Multi-/Interdisciplinary Studies, Other
Music Teacher Education
Music Theory and Composition
Music, General
Music, Other
Neuroscience
Philosophy
Physics, General
Political Science and Government, General
Psychology, General
Public Policy Analysis, General
Religion/Religious Studies
Russian Language and Literature
Science, Technology and Society
Secondary Education and Teaching
Social Sciences, General
Sociology, General
Spanish Language and Literature
Special Education and Teaching, General
Speech Communication and Rhetoric
Stringed Instruments
Sustainability Studies
Teacher Education, Multiple Levels
Voice and Opera
Woodwind Instruments</t>
  </si>
  <si>
    <t>www.vanderbilt.edu/</t>
  </si>
  <si>
    <t>https://www.vanderbilt.edu/financialaid/net-price-calculator.php</t>
  </si>
  <si>
    <t>https://www.vanderbilt.edu/eoa/disability_services/</t>
  </si>
  <si>
    <t>Year</t>
  </si>
  <si>
    <t>Attribute</t>
  </si>
  <si>
    <t>Value</t>
  </si>
  <si>
    <t xml:space="preserve">Applicants total </t>
  </si>
  <si>
    <t xml:space="preserve">Endowment/FTE ($) </t>
  </si>
  <si>
    <t xml:space="preserve">Net tuition revenue/student ($) </t>
  </si>
  <si>
    <t xml:space="preserve">Incoming class size </t>
  </si>
  <si>
    <t xml:space="preserve">SAT Combined 50th %ile score </t>
  </si>
  <si>
    <t xml:space="preserve">Submitted ACT or SAT (%) </t>
  </si>
  <si>
    <t xml:space="preserve">Admit rate (%) </t>
  </si>
  <si>
    <t xml:space="preserve">Draw rate * 100 </t>
  </si>
  <si>
    <t xml:space="preserve">Undergraduate application fee ($) </t>
  </si>
  <si>
    <t xml:space="preserve">Discount rate (%) </t>
  </si>
  <si>
    <t xml:space="preserve">Yield rate (%) </t>
  </si>
  <si>
    <t xml:space="preserve">ACT 50th %ile score </t>
  </si>
  <si>
    <t xml:space="preserve">Portion full-pay, first-year per IPEDS (%) </t>
  </si>
  <si>
    <t xml:space="preserve">Portion reporting income &lt;$110K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</si>
</sst>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_(* #,##0_);_(* \(#,##0\);_(* &quot;-&quot;??_);_(@_)"/>
  </numFmts>
  <fonts count="11">
    <font>
      <sz val="11"/>
      <color theme="1"/>
      <name val="Calibri"/>
      <family val="2"/>
      <scheme val="minor"/>
    </font>
    <font>
      <b/>
      <sz val="14"/>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u/>
      <sz val="11"/>
      <color theme="10"/>
      <name val="Calibri"/>
      <family val="2"/>
      <scheme val="minor"/>
    </font>
    <font>
      <b/>
      <u/>
      <sz val="11"/>
      <color rgb="FF23395B"/>
      <name val="Calibri"/>
      <family val="2"/>
      <scheme val="minor"/>
    </font>
    <font>
      <u/>
      <sz val="10"/>
      <color rgb="FF23395B"/>
      <name val="Arial Unicode MS"/>
    </font>
    <font>
      <u/>
      <sz val="11"/>
      <color rgb="FF23395B"/>
      <name val="Calibri"/>
      <family val="2"/>
      <scheme val="minor"/>
    </font>
    <font>
      <b/>
      <sz val="11"/>
      <color theme="0"/>
      <name val="Calibri"/>
      <family val="2"/>
      <scheme val="minor"/>
    </font>
    <font>
      <b/>
      <sz val="11"/>
      <color rgb="FF23395B"/>
      <name val="Calibri"/>
      <family val="2"/>
      <scheme val="minor"/>
    </font>
  </fonts>
  <fills count="13">
    <fill>
      <patternFill patternType="none"/>
    </fill>
    <fill>
      <patternFill patternType="gray125"/>
    </fill>
    <fill>
      <patternFill patternType="solid">
        <fgColor theme="3" tint="0.89999084444715716"/>
        <bgColor indexed="64"/>
      </patternFill>
    </fill>
    <fill>
      <patternFill patternType="solid">
        <fgColor theme="3" tint="0.749992370372631"/>
        <bgColor indexed="64"/>
      </patternFill>
    </fill>
    <fill>
      <patternFill patternType="solid">
        <fgColor theme="0"/>
        <bgColor indexed="64"/>
      </patternFill>
    </fill>
    <fill>
      <patternFill patternType="solid">
        <fgColor theme="3" tint="0.499984740745262"/>
        <bgColor indexed="64"/>
      </patternFill>
    </fill>
    <fill>
      <patternFill patternType="solid">
        <fgColor rgb="FF00B050"/>
        <bgColor indexed="64"/>
      </patternFill>
    </fill>
    <fill>
      <patternFill patternType="solid">
        <fgColor rgb="FFFF66FF"/>
        <bgColor indexed="64"/>
      </patternFill>
    </fill>
    <fill>
      <patternFill patternType="solid">
        <fgColor rgb="FFFF0000"/>
        <bgColor indexed="64"/>
      </patternFill>
    </fill>
    <fill>
      <patternFill patternType="solid">
        <fgColor theme="0"/>
        <bgColor theme="9"/>
      </patternFill>
    </fill>
    <fill>
      <patternFill patternType="solid">
        <fgColor theme="0"/>
        <bgColor theme="9" tint="0.79998168889431442"/>
      </patternFill>
    </fill>
    <fill>
      <patternFill patternType="solid">
        <fgColor theme="7" tint="0.39997558519241921"/>
        <bgColor indexed="64"/>
      </patternFill>
    </fill>
    <fill>
      <patternFill patternType="solid">
        <fgColor rgb="FFFF6600"/>
        <bgColor indexed="64"/>
      </patternFill>
    </fill>
  </fills>
  <borders count="5">
    <border>
      <left/>
      <right/>
      <top/>
      <bottom/>
      <diagonal/>
    </border>
    <border>
      <left/>
      <right/>
      <top/>
      <bottom style="thin">
        <color indexed="64"/>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1">
    <xf numFmtId="0" fontId="0" fillId="0" borderId="0"/>
  </cellStyleXfs>
  <cellXfs count="36">
    <xf numFmtId="0" fontId="0" fillId="0" borderId="0" xfId="0"/>
    <xf numFmtId="0" fontId="1"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4" fillId="2" borderId="1" xfId="0" applyFont="1" applyFill="1" applyBorder="1" applyAlignment="1">
      <alignment wrapText="1"/>
    </xf>
    <xf numFmtId="0" fontId="5" fillId="2" borderId="0" xfId="0" applyFont="1" applyFill="1" applyAlignment="1">
      <alignment wrapText="1"/>
    </xf>
    <xf numFmtId="0" fontId="4" fillId="2" borderId="0" xfId="0" applyFont="1" applyFill="1" applyAlignment="1">
      <alignment wrapText="1"/>
    </xf>
    <xf numFmtId="0" fontId="4" fillId="3" borderId="0" xfId="0" applyFont="1" applyFill="1" applyAlignment="1">
      <alignment wrapText="1"/>
    </xf>
    <xf numFmtId="0" fontId="4" fillId="4" borderId="0" xfId="0" applyFont="1" applyFill="1" applyAlignment="1">
      <alignment wrapText="1"/>
    </xf>
    <xf numFmtId="0" fontId="4" fillId="0" borderId="0" xfId="0" applyFont="1" applyAlignment="1">
      <alignment wrapText="1"/>
    </xf>
    <xf numFmtId="0" fontId="2" fillId="0" borderId="0" xfId="0" applyFont="1"/>
    <xf numFmtId="0" fontId="6" fillId="0" borderId="0" xfId="0" applyFont="1" applyAlignment="1">
      <alignment horizontal="left" wrapText="1" indent="3"/>
    </xf>
    <xf numFmtId="0" fontId="2" fillId="0" borderId="0" xfId="0" applyFont="1" applyAlignment="1">
      <alignment wrapText="1"/>
    </xf>
    <xf numFmtId="0" fontId="7" fillId="0" borderId="0" xfId="0" applyFont="1" applyAlignment="1">
      <alignment horizontal="left" indent="3"/>
    </xf>
    <xf numFmtId="0" fontId="8" fillId="0" borderId="0" xfId="0" applyFont="1" applyAlignment="1">
      <alignment horizontal="left" indent="3"/>
    </xf>
    <xf numFmtId="0" fontId="9" fillId="5" borderId="0" xfId="0" applyFont="1" applyFill="1" applyAlignment="1">
      <alignment wrapText="1"/>
    </xf>
    <xf numFmtId="0" fontId="9" fillId="6" borderId="0" xfId="0" applyFont="1" applyFill="1" applyAlignment="1">
      <alignment wrapText="1"/>
    </xf>
    <xf numFmtId="164" fontId="9" fillId="6" borderId="0" xfId="0" applyNumberFormat="1" applyFont="1" applyFill="1" applyAlignment="1">
      <alignment wrapText="1"/>
    </xf>
    <xf numFmtId="0" fontId="9" fillId="7" borderId="0" xfId="0" applyFont="1" applyFill="1" applyAlignment="1">
      <alignment wrapText="1"/>
    </xf>
    <xf numFmtId="0" fontId="9" fillId="8" borderId="0" xfId="0" applyFont="1" applyFill="1" applyAlignment="1">
      <alignment wrapText="1"/>
    </xf>
    <xf numFmtId="9" fontId="4" fillId="0" borderId="0" xfId="0" applyNumberFormat="1" applyFont="1"/>
    <xf numFmtId="164" fontId="4" fillId="0" borderId="0" xfId="0" applyNumberFormat="1" applyFont="1"/>
    <xf numFmtId="165" fontId="4" fillId="0" borderId="0" xfId="0" applyNumberFormat="1" applyFont="1"/>
    <xf numFmtId="2" fontId="4" fillId="0" borderId="0" xfId="0" applyNumberFormat="1" applyFont="1"/>
    <xf numFmtId="0" fontId="10" fillId="9" borderId="2" xfId="0" applyFont="1" applyFill="1" applyBorder="1"/>
    <xf numFmtId="0" fontId="10" fillId="9" borderId="3" xfId="0" applyFont="1" applyFill="1" applyBorder="1"/>
    <xf numFmtId="0" fontId="10" fillId="9" borderId="4" xfId="0" applyFont="1" applyFill="1" applyBorder="1"/>
    <xf numFmtId="0" fontId="4" fillId="10" borderId="2" xfId="0" applyFont="1" applyFill="1" applyBorder="1"/>
    <xf numFmtId="0" fontId="4" fillId="10" borderId="3" xfId="0" applyFont="1" applyFill="1" applyBorder="1"/>
    <xf numFmtId="1" fontId="4" fillId="10" borderId="4" xfId="0" applyNumberFormat="1" applyFont="1" applyFill="1" applyBorder="1"/>
    <xf numFmtId="0" fontId="4" fillId="4" borderId="2" xfId="0" applyFont="1" applyFill="1" applyBorder="1"/>
    <xf numFmtId="0" fontId="4" fillId="4" borderId="3" xfId="0" applyFont="1" applyFill="1" applyBorder="1"/>
    <xf numFmtId="1" fontId="4" fillId="4" borderId="4" xfId="0" applyNumberFormat="1" applyFont="1" applyFill="1" applyBorder="1"/>
    <xf numFmtId="0" fontId="9" fillId="11" borderId="0" xfId="0" applyFont="1" applyFill="1" applyAlignment="1">
      <alignment wrapText="1"/>
    </xf>
    <xf numFmtId="0" fontId="9" fillId="12" borderId="0" xfId="0" applyFont="1" applyFill="1" applyAlignment="1">
      <alignment wrapText="1"/>
    </xf>
  </cellXfs>
  <cellStyles count="1">
    <cellStyle name="Normal" xfId="0" builtinId="0"/>
  </cellStyles>
  <dxfs count="0"/>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11"/>
  <sheetViews>
    <sheetView showGridLines="0" workbookViewId="0">
      <selection sqref="A1:XFD1048576"/>
    </sheetView>
  </sheetViews>
  <sheetFormatPr defaultRowHeight="14.5"/>
  <cols>
    <col min="2" max="2" width="37.1796875" customWidth="1"/>
    <col min="3" max="3" width="88.7265625" customWidth="1"/>
    <col min="4" max="4" width="37.1796875" customWidth="1"/>
    <col min="7" max="7" width="37.1796875" customWidth="1"/>
  </cols>
  <sheetData>
    <row r="2" spans="1:6" ht="34.5" customHeight="1">
      <c r="B2" s="1" t="s">
        <v>0</v>
      </c>
      <c r="C2" s="2"/>
      <c r="D2" s="2"/>
      <c r="E2" s="2"/>
      <c r="F2" s="2"/>
    </row>
    <row r="3" spans="1:6" ht="34.5" customHeight="1">
      <c r="A3" s="3" t="s">
        <v>1</v>
      </c>
      <c r="B3" s="4" t="s">
        <v>2</v>
      </c>
      <c r="C3" s="2"/>
      <c r="D3" s="2"/>
      <c r="E3" s="2"/>
      <c r="F3" s="2"/>
    </row>
    <row r="4" spans="1:6" ht="34.5" customHeight="1">
      <c r="B4" s="5" t="s">
        <v>3</v>
      </c>
      <c r="C4" s="5" t="s">
        <v>4</v>
      </c>
    </row>
    <row r="5" spans="1:6" ht="34.5" customHeight="1">
      <c r="B5" s="6" t="s">
        <v>5</v>
      </c>
      <c r="C5" s="7" t="s">
        <v>6</v>
      </c>
    </row>
    <row r="6" spans="1:6" ht="34.5" customHeight="1">
      <c r="B6" s="6" t="s">
        <v>7</v>
      </c>
      <c r="C6" s="7" t="s">
        <v>8</v>
      </c>
    </row>
    <row r="7" spans="1:6" ht="34.5" customHeight="1">
      <c r="B7" s="6" t="s">
        <v>9</v>
      </c>
      <c r="C7" s="7" t="s">
        <v>10</v>
      </c>
    </row>
    <row r="8" spans="1:6" ht="66" customHeight="1">
      <c r="B8" s="8" t="s">
        <v>11</v>
      </c>
      <c r="C8" s="8" t="s">
        <v>12</v>
      </c>
    </row>
    <row r="9" spans="1:6" ht="66" customHeight="1">
      <c r="B9" s="8"/>
      <c r="C9" s="8" t="s">
        <v>13</v>
      </c>
    </row>
    <row r="10" spans="1:6" ht="66" customHeight="1">
      <c r="B10" s="8"/>
      <c r="C10" s="8" t="s">
        <v>14</v>
      </c>
    </row>
    <row r="11" spans="1:6" ht="66" customHeight="1">
      <c r="B11" s="8"/>
      <c r="C11" s="8" t="s">
        <v>15</v>
      </c>
    </row>
    <row r="12" spans="1:6" ht="20" customHeight="1">
      <c r="B12" s="9"/>
      <c r="C12" s="9"/>
      <c r="D12" s="9"/>
      <c r="E12" s="9"/>
      <c r="F12" s="9"/>
    </row>
    <row r="13" spans="1:6" ht="66" customHeight="1">
      <c r="B13" s="10" t="s">
        <v>16</v>
      </c>
      <c r="C13" s="10" t="s">
        <v>17</v>
      </c>
    </row>
    <row r="14" spans="1:6" ht="66" customHeight="1">
      <c r="C14" s="10" t="s">
        <v>18</v>
      </c>
    </row>
    <row r="15" spans="1:6" ht="34.5" customHeight="1"/>
    <row r="16" spans="1:6" ht="34.5" customHeight="1"/>
    <row r="17" ht="34.5" customHeight="1"/>
    <row r="18" ht="34.5" customHeight="1"/>
    <row r="19" ht="34.5" customHeight="1"/>
    <row r="20" ht="34.5" customHeight="1"/>
    <row r="21" ht="34.5" customHeight="1"/>
    <row r="22" ht="34.5" customHeight="1"/>
    <row r="23" ht="34.5" customHeight="1"/>
    <row r="24" ht="34.5" customHeight="1"/>
    <row r="25" ht="34.5" customHeight="1"/>
    <row r="26" ht="34.5" customHeight="1"/>
    <row r="27" ht="34.5" customHeight="1"/>
    <row r="28" ht="34.5" customHeight="1"/>
    <row r="29" ht="34.5" customHeight="1"/>
    <row r="30" ht="34.5" customHeight="1"/>
    <row r="31" ht="34.5" customHeight="1"/>
    <row r="32" ht="34.5" customHeight="1"/>
    <row r="33" ht="34.5" customHeight="1"/>
    <row r="34" ht="34.5" customHeight="1"/>
    <row r="35" ht="34.5" customHeight="1"/>
    <row r="36" ht="34.5" customHeight="1"/>
    <row r="37" ht="34.5" customHeight="1"/>
    <row r="38" ht="34.5" customHeight="1"/>
    <row r="39" ht="34.5" customHeight="1"/>
    <row r="40" ht="34.5" customHeight="1"/>
    <row r="41" ht="34.5" customHeight="1"/>
    <row r="42" ht="34.5" customHeight="1"/>
    <row r="43" ht="34.5" customHeight="1"/>
    <row r="44" ht="34.5" customHeight="1"/>
    <row r="45" ht="34.5" customHeight="1"/>
    <row r="46" ht="34.5" customHeight="1"/>
    <row r="47" ht="34.5" customHeight="1"/>
    <row r="48" ht="34.5" customHeight="1"/>
    <row r="49" ht="34.5" customHeight="1"/>
    <row r="50" ht="34.5" customHeight="1"/>
    <row r="51" ht="34.5" customHeight="1"/>
    <row r="52" ht="34.5" customHeight="1"/>
    <row r="53" ht="34.5" customHeight="1"/>
    <row r="54" ht="34.5" customHeight="1"/>
    <row r="55" ht="34.5" customHeight="1"/>
    <row r="56" ht="34.5" customHeight="1"/>
    <row r="57" ht="34.5" customHeight="1"/>
    <row r="58" ht="34.5" customHeight="1"/>
    <row r="59" ht="34.5" customHeight="1"/>
    <row r="60" ht="34.5" customHeight="1"/>
    <row r="61" ht="34.5" customHeight="1"/>
    <row r="62" ht="34.5" customHeight="1"/>
    <row r="63" ht="34.5" customHeight="1"/>
    <row r="64" ht="34.5" customHeight="1"/>
    <row r="65" ht="34.5" customHeight="1"/>
    <row r="66" ht="34.5" customHeight="1"/>
    <row r="67" ht="34.5" customHeight="1"/>
    <row r="68" ht="34.5" customHeight="1"/>
    <row r="69" ht="34.5" customHeight="1"/>
    <row r="70" ht="34.5" customHeight="1"/>
    <row r="71" ht="34.5" customHeight="1"/>
    <row r="72" ht="34.5" customHeight="1"/>
    <row r="73" ht="34.5" customHeight="1"/>
    <row r="74" ht="34.5" customHeight="1"/>
    <row r="75" ht="34.5" customHeight="1"/>
    <row r="76" ht="34.5" customHeight="1"/>
    <row r="77" ht="34.5" customHeight="1"/>
    <row r="78" ht="34.5" customHeight="1"/>
    <row r="79" ht="34.5" customHeight="1"/>
    <row r="80" ht="34.5" customHeight="1"/>
    <row r="81" ht="34.5" customHeight="1"/>
    <row r="82" ht="34.5" customHeight="1"/>
    <row r="83" ht="34.5" customHeight="1"/>
    <row r="84" ht="34.5" customHeight="1"/>
    <row r="85" ht="34.5" customHeight="1"/>
    <row r="86" ht="34.5" customHeight="1"/>
    <row r="87" ht="34.5" customHeight="1"/>
    <row r="88" ht="34.5" customHeight="1"/>
    <row r="89" ht="34.5" customHeight="1"/>
    <row r="90" ht="34.5" customHeight="1"/>
    <row r="91" ht="34.5" customHeight="1"/>
    <row r="92" ht="34.5" customHeight="1"/>
    <row r="93" ht="34.5" customHeight="1"/>
    <row r="94" ht="34.5" customHeight="1"/>
    <row r="95" ht="34.5" customHeight="1"/>
    <row r="96" ht="34.5" customHeight="1"/>
    <row r="97" ht="34.5" customHeight="1"/>
    <row r="98" ht="34.5" customHeight="1"/>
    <row r="99" ht="34.5" customHeight="1"/>
    <row r="100" ht="34.5" customHeight="1"/>
    <row r="101" ht="34.5" customHeight="1"/>
    <row r="102" ht="34.5" customHeight="1"/>
    <row r="103" ht="34.5" customHeight="1"/>
    <row r="104" ht="34.5" customHeight="1"/>
    <row r="105" ht="34.5" customHeight="1"/>
    <row r="106" ht="34.5" customHeight="1"/>
    <row r="107" ht="34.5" customHeight="1"/>
    <row r="108" ht="34.5" customHeight="1"/>
    <row r="109" ht="34.5" customHeight="1"/>
    <row r="110" ht="34.5" customHeight="1"/>
    <row r="111" ht="34.5" customHeight="1"/>
  </sheetData>
  <hyperlinks>
    <hyperlink ref="B5" location="Directory!A1" display="Directory" xr:uid="{00000000-0004-0000-0000-000000000000}"/>
    <hyperlink ref="B6" location="CurrentData!A1" display="CurrentData" xr:uid="{00000000-0004-0000-0000-000001000000}"/>
    <hyperlink ref="B7" location="TrendData!A1" display="TrendData" xr:uid="{00000000-0004-0000-0000-000002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S19"/>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0" defaultRowHeight="14.5" zeroHeight="1"/>
  <cols>
    <col min="1" max="1" width="15.81640625" customWidth="1"/>
    <col min="2" max="2" width="38.7265625" customWidth="1"/>
    <col min="3" max="3" width="15.81640625" customWidth="1"/>
    <col min="4" max="5" width="8.7265625" customWidth="1"/>
    <col min="6" max="6" width="26.6328125" customWidth="1"/>
    <col min="7" max="7" width="15.81640625" customWidth="1"/>
    <col min="8" max="8" width="45.26953125" customWidth="1"/>
    <col min="9" max="9" width="5.36328125" customWidth="1"/>
    <col min="10" max="10" width="15.81640625" customWidth="1"/>
    <col min="11" max="67" width="8.7265625" customWidth="1"/>
    <col min="68" max="68" width="15.81640625" customWidth="1"/>
    <col min="69" max="70" width="8.7265625" customWidth="1"/>
    <col min="71" max="71" width="15.81640625" customWidth="1"/>
    <col min="72" max="176" width="8.7265625" customWidth="1"/>
    <col min="177" max="177" width="15.81640625" hidden="1" customWidth="1"/>
    <col min="178" max="179" width="8.7265625" customWidth="1"/>
    <col min="180" max="226" width="8.7265625" hidden="1"/>
    <col min="228" max="16384" width="8.7265625" hidden="1"/>
  </cols>
  <sheetData>
    <row r="1" spans="1:176" ht="59" customHeight="1">
      <c r="A1" s="16" t="s">
        <v>27</v>
      </c>
      <c r="B1" s="16" t="s">
        <v>34</v>
      </c>
      <c r="C1" s="16" t="s">
        <v>37</v>
      </c>
      <c r="D1" s="16" t="s">
        <v>40</v>
      </c>
      <c r="E1" s="16" t="s">
        <v>42</v>
      </c>
      <c r="F1" s="16" t="s">
        <v>44</v>
      </c>
      <c r="G1" s="16" t="s">
        <v>47</v>
      </c>
      <c r="H1" s="16" t="s">
        <v>50</v>
      </c>
      <c r="I1" s="16" t="s">
        <v>52</v>
      </c>
      <c r="J1" s="16" t="s">
        <v>54</v>
      </c>
      <c r="K1" s="16" t="s">
        <v>56</v>
      </c>
      <c r="L1" s="16" t="s">
        <v>58</v>
      </c>
      <c r="M1" s="16" t="s">
        <v>60</v>
      </c>
      <c r="N1" s="16" t="s">
        <v>65</v>
      </c>
      <c r="O1" s="16" t="s">
        <v>67</v>
      </c>
      <c r="P1" s="16" t="s">
        <v>72</v>
      </c>
      <c r="Q1" s="16" t="s">
        <v>74</v>
      </c>
      <c r="R1" s="16" t="s">
        <v>76</v>
      </c>
      <c r="S1" s="16" t="s">
        <v>79</v>
      </c>
      <c r="T1" s="16" t="s">
        <v>83</v>
      </c>
      <c r="U1" s="16" t="s">
        <v>87</v>
      </c>
      <c r="V1" s="16" t="s">
        <v>90</v>
      </c>
      <c r="W1" s="16" t="s">
        <v>93</v>
      </c>
      <c r="X1" s="16" t="s">
        <v>97</v>
      </c>
      <c r="Y1" s="16" t="s">
        <v>99</v>
      </c>
      <c r="Z1" s="16" t="s">
        <v>102</v>
      </c>
      <c r="AA1" s="16" t="s">
        <v>105</v>
      </c>
      <c r="AB1" s="16" t="s">
        <v>109</v>
      </c>
      <c r="AC1" s="16" t="s">
        <v>112</v>
      </c>
      <c r="AD1" s="16" t="s">
        <v>116</v>
      </c>
      <c r="AE1" s="16" t="s">
        <v>118</v>
      </c>
      <c r="AF1" s="16" t="s">
        <v>120</v>
      </c>
      <c r="AG1" s="16" t="s">
        <v>123</v>
      </c>
      <c r="AH1" s="16" t="s">
        <v>125</v>
      </c>
      <c r="AI1" s="35" t="s">
        <v>128</v>
      </c>
      <c r="AJ1" s="35" t="s">
        <v>134</v>
      </c>
      <c r="AK1" s="35" t="s">
        <v>136</v>
      </c>
      <c r="AL1" s="35" t="s">
        <v>138</v>
      </c>
      <c r="AM1" s="35" t="s">
        <v>140</v>
      </c>
      <c r="AN1" s="35" t="s">
        <v>143</v>
      </c>
      <c r="AO1" s="35" t="s">
        <v>146</v>
      </c>
      <c r="AP1" s="35" t="s">
        <v>149</v>
      </c>
      <c r="AQ1" s="35" t="s">
        <v>155</v>
      </c>
      <c r="AR1" s="35" t="s">
        <v>157</v>
      </c>
      <c r="AS1" s="35" t="s">
        <v>159</v>
      </c>
      <c r="AT1" s="35" t="s">
        <v>162</v>
      </c>
      <c r="AU1" s="35" t="s">
        <v>164</v>
      </c>
      <c r="AV1" s="35" t="s">
        <v>166</v>
      </c>
      <c r="AW1" s="35" t="s">
        <v>168</v>
      </c>
      <c r="AX1" s="35" t="s">
        <v>172</v>
      </c>
      <c r="AY1" s="35" t="s">
        <v>175</v>
      </c>
      <c r="AZ1" s="35" t="s">
        <v>178</v>
      </c>
      <c r="BA1" s="35" t="s">
        <v>181</v>
      </c>
      <c r="BB1" s="35" t="s">
        <v>184</v>
      </c>
      <c r="BC1" s="35" t="s">
        <v>187</v>
      </c>
      <c r="BD1" s="35" t="s">
        <v>190</v>
      </c>
      <c r="BE1" s="35" t="s">
        <v>193</v>
      </c>
      <c r="BF1" s="35" t="s">
        <v>195</v>
      </c>
      <c r="BG1" s="35" t="s">
        <v>198</v>
      </c>
      <c r="BH1" s="35" t="s">
        <v>203</v>
      </c>
      <c r="BI1" s="35" t="s">
        <v>205</v>
      </c>
      <c r="BJ1" s="35" t="s">
        <v>207</v>
      </c>
      <c r="BK1" s="35" t="s">
        <v>209</v>
      </c>
      <c r="BL1" s="35" t="s">
        <v>211</v>
      </c>
      <c r="BM1" s="35" t="s">
        <v>215</v>
      </c>
      <c r="BN1" s="35" t="s">
        <v>218</v>
      </c>
      <c r="BO1" s="35" t="s">
        <v>220</v>
      </c>
      <c r="BP1" s="35" t="s">
        <v>222</v>
      </c>
      <c r="BQ1" s="35" t="s">
        <v>226</v>
      </c>
      <c r="BR1" s="35" t="s">
        <v>228</v>
      </c>
      <c r="BS1" s="35" t="s">
        <v>231</v>
      </c>
      <c r="BT1" s="35" t="s">
        <v>234</v>
      </c>
      <c r="BU1" s="35" t="s">
        <v>237</v>
      </c>
      <c r="BV1" s="17" t="s">
        <v>240</v>
      </c>
      <c r="BW1" s="18" t="s">
        <v>244</v>
      </c>
      <c r="BX1" s="18" t="s">
        <v>249</v>
      </c>
      <c r="BY1" s="18" t="s">
        <v>251</v>
      </c>
      <c r="BZ1" s="18" t="s">
        <v>253</v>
      </c>
      <c r="CA1" s="17" t="s">
        <v>255</v>
      </c>
      <c r="CB1" s="17" t="s">
        <v>259</v>
      </c>
      <c r="CC1" s="17" t="s">
        <v>262</v>
      </c>
      <c r="CD1" s="17" t="s">
        <v>265</v>
      </c>
      <c r="CE1" s="17" t="s">
        <v>268</v>
      </c>
      <c r="CF1" s="17" t="s">
        <v>271</v>
      </c>
      <c r="CG1" s="17" t="s">
        <v>273</v>
      </c>
      <c r="CH1" s="17" t="s">
        <v>275</v>
      </c>
      <c r="CI1" s="17" t="s">
        <v>277</v>
      </c>
      <c r="CJ1" s="17" t="s">
        <v>279</v>
      </c>
      <c r="CK1" s="17" t="s">
        <v>281</v>
      </c>
      <c r="CL1" s="17" t="s">
        <v>283</v>
      </c>
      <c r="CM1" s="17" t="s">
        <v>285</v>
      </c>
      <c r="CN1" s="17" t="s">
        <v>287</v>
      </c>
      <c r="CO1" s="17" t="s">
        <v>289</v>
      </c>
      <c r="CP1" s="17" t="s">
        <v>292</v>
      </c>
      <c r="CQ1" s="17" t="s">
        <v>294</v>
      </c>
      <c r="CR1" s="17" t="s">
        <v>296</v>
      </c>
      <c r="CS1" s="17" t="s">
        <v>298</v>
      </c>
      <c r="CT1" s="17" t="s">
        <v>300</v>
      </c>
      <c r="CU1" s="17" t="s">
        <v>302</v>
      </c>
      <c r="CV1" s="17" t="s">
        <v>306</v>
      </c>
      <c r="CW1" s="17" t="s">
        <v>308</v>
      </c>
      <c r="CX1" s="17" t="s">
        <v>310</v>
      </c>
      <c r="CY1" s="17" t="s">
        <v>313</v>
      </c>
      <c r="CZ1" s="17" t="s">
        <v>317</v>
      </c>
      <c r="DA1" s="17" t="s">
        <v>319</v>
      </c>
      <c r="DB1" s="17" t="s">
        <v>321</v>
      </c>
      <c r="DC1" s="17" t="s">
        <v>323</v>
      </c>
      <c r="DD1" s="17" t="s">
        <v>325</v>
      </c>
      <c r="DE1" s="17" t="s">
        <v>328</v>
      </c>
      <c r="DF1" s="17" t="s">
        <v>331</v>
      </c>
      <c r="DG1" s="17" t="s">
        <v>333</v>
      </c>
      <c r="DH1" s="17" t="s">
        <v>335</v>
      </c>
      <c r="DI1" s="17" t="s">
        <v>337</v>
      </c>
      <c r="DJ1" s="17" t="s">
        <v>339</v>
      </c>
      <c r="DK1" s="17" t="s">
        <v>341</v>
      </c>
      <c r="DL1" s="17" t="s">
        <v>343</v>
      </c>
      <c r="DM1" s="17" t="s">
        <v>345</v>
      </c>
      <c r="DN1" s="17" t="s">
        <v>347</v>
      </c>
      <c r="DO1" s="17" t="s">
        <v>350</v>
      </c>
      <c r="DP1" s="17" t="s">
        <v>352</v>
      </c>
      <c r="DQ1" s="19" t="s">
        <v>354</v>
      </c>
      <c r="DR1" s="19" t="s">
        <v>358</v>
      </c>
      <c r="DS1" s="19" t="s">
        <v>362</v>
      </c>
      <c r="DT1" s="19" t="s">
        <v>365</v>
      </c>
      <c r="DU1" s="19" t="s">
        <v>367</v>
      </c>
      <c r="DV1" s="20" t="s">
        <v>370</v>
      </c>
      <c r="DW1" s="20" t="s">
        <v>374</v>
      </c>
      <c r="DX1" s="20" t="s">
        <v>376</v>
      </c>
      <c r="DY1" s="20" t="s">
        <v>378</v>
      </c>
      <c r="DZ1" s="20" t="s">
        <v>382</v>
      </c>
      <c r="EA1" s="20" t="s">
        <v>385</v>
      </c>
      <c r="EB1" s="20" t="s">
        <v>388</v>
      </c>
      <c r="EC1" s="20" t="s">
        <v>391</v>
      </c>
      <c r="ED1" s="20" t="s">
        <v>394</v>
      </c>
      <c r="EE1" s="20" t="s">
        <v>397</v>
      </c>
      <c r="EF1" s="20" t="s">
        <v>400</v>
      </c>
      <c r="EG1" s="20" t="s">
        <v>404</v>
      </c>
      <c r="EH1" s="20" t="s">
        <v>406</v>
      </c>
      <c r="EI1" s="20" t="s">
        <v>408</v>
      </c>
      <c r="EJ1" s="20" t="s">
        <v>410</v>
      </c>
      <c r="EK1" s="20" t="s">
        <v>414</v>
      </c>
      <c r="EL1" s="20" t="s">
        <v>416</v>
      </c>
      <c r="EM1" s="20" t="s">
        <v>418</v>
      </c>
      <c r="EN1" s="20" t="s">
        <v>420</v>
      </c>
      <c r="EO1" s="20" t="s">
        <v>422</v>
      </c>
      <c r="EP1" s="20" t="s">
        <v>426</v>
      </c>
      <c r="EQ1" s="20" t="s">
        <v>429</v>
      </c>
      <c r="ER1" s="20" t="s">
        <v>432</v>
      </c>
      <c r="ES1" s="20" t="s">
        <v>436</v>
      </c>
      <c r="ET1" s="20" t="s">
        <v>439</v>
      </c>
      <c r="EU1" s="20" t="s">
        <v>442</v>
      </c>
      <c r="EV1" s="20" t="s">
        <v>447</v>
      </c>
      <c r="EW1" s="34" t="s">
        <v>451</v>
      </c>
      <c r="EX1" s="34" t="s">
        <v>455</v>
      </c>
      <c r="EY1" s="34" t="s">
        <v>457</v>
      </c>
      <c r="EZ1" s="34" t="s">
        <v>460</v>
      </c>
      <c r="FA1" s="34" t="s">
        <v>462</v>
      </c>
      <c r="FB1" s="34" t="s">
        <v>464</v>
      </c>
      <c r="FC1" s="34" t="s">
        <v>466</v>
      </c>
      <c r="FD1" s="34" t="s">
        <v>468</v>
      </c>
      <c r="FE1" s="34" t="s">
        <v>470</v>
      </c>
      <c r="FF1" s="34" t="s">
        <v>472</v>
      </c>
      <c r="FG1" s="34" t="s">
        <v>474</v>
      </c>
      <c r="FH1" s="34" t="s">
        <v>476</v>
      </c>
      <c r="FI1" s="34" t="s">
        <v>478</v>
      </c>
      <c r="FJ1" s="34" t="s">
        <v>480</v>
      </c>
      <c r="FK1" s="34" t="s">
        <v>482</v>
      </c>
      <c r="FL1" s="34" t="s">
        <v>484</v>
      </c>
      <c r="FM1" s="34" t="s">
        <v>486</v>
      </c>
      <c r="FN1" s="34" t="s">
        <v>488</v>
      </c>
      <c r="FO1" s="34" t="s">
        <v>490</v>
      </c>
      <c r="FP1" s="34" t="s">
        <v>493</v>
      </c>
      <c r="FQ1" s="34" t="s">
        <v>496</v>
      </c>
      <c r="FR1" s="34" t="s">
        <v>498</v>
      </c>
      <c r="FS1" s="34" t="s">
        <v>500</v>
      </c>
      <c r="FT1" s="34"/>
    </row>
    <row r="2" spans="1:176">
      <c r="A2">
        <v>100858</v>
      </c>
      <c r="B2" t="s">
        <v>502</v>
      </c>
      <c r="C2" t="s">
        <v>503</v>
      </c>
      <c r="D2" t="s">
        <v>504</v>
      </c>
      <c r="E2" t="s">
        <v>505</v>
      </c>
      <c r="F2" t="s">
        <v>506</v>
      </c>
      <c r="G2" t="s">
        <v>507</v>
      </c>
      <c r="H2" t="s">
        <v>508</v>
      </c>
      <c r="I2" t="s">
        <v>509</v>
      </c>
      <c r="J2" t="s">
        <v>510</v>
      </c>
      <c r="K2" t="s">
        <v>511</v>
      </c>
      <c r="L2" t="s">
        <v>512</v>
      </c>
      <c r="M2" t="s">
        <v>513</v>
      </c>
      <c r="N2">
        <v>102</v>
      </c>
      <c r="O2" s="21">
        <v>0.93</v>
      </c>
      <c r="P2">
        <v>21</v>
      </c>
      <c r="Q2" s="22">
        <v>1010419784</v>
      </c>
      <c r="R2" s="22">
        <v>33785</v>
      </c>
      <c r="S2" t="s">
        <v>514</v>
      </c>
      <c r="T2" s="21">
        <v>0.85870000000000002</v>
      </c>
      <c r="U2" s="22">
        <v>10041</v>
      </c>
      <c r="V2" s="22">
        <v>11907</v>
      </c>
      <c r="W2" s="21">
        <v>0.46725267825609229</v>
      </c>
      <c r="X2" s="21">
        <v>0.9</v>
      </c>
      <c r="Y2" t="s">
        <v>515</v>
      </c>
      <c r="Z2" t="s">
        <v>516</v>
      </c>
      <c r="AA2" t="s">
        <v>517</v>
      </c>
      <c r="AB2" t="s">
        <v>518</v>
      </c>
      <c r="AC2" s="21">
        <v>0.05</v>
      </c>
      <c r="AD2" s="21">
        <v>0.39</v>
      </c>
      <c r="AE2" s="21">
        <v>0.55000000000000004</v>
      </c>
      <c r="AF2" t="s">
        <v>519</v>
      </c>
      <c r="AG2" t="s">
        <v>520</v>
      </c>
      <c r="AH2" t="s">
        <v>521</v>
      </c>
      <c r="AI2" s="22">
        <v>50</v>
      </c>
      <c r="AJ2" s="23">
        <v>55056</v>
      </c>
      <c r="AK2" s="23">
        <v>25284</v>
      </c>
      <c r="AL2" s="23">
        <v>6103</v>
      </c>
      <c r="AM2" s="21">
        <v>0.45924149956408022</v>
      </c>
      <c r="AN2" s="21">
        <v>0.24137794652744821</v>
      </c>
      <c r="AO2" s="24">
        <v>0.52560133776361284</v>
      </c>
      <c r="AP2" s="21"/>
      <c r="AQ2" s="21"/>
      <c r="AR2" s="21"/>
      <c r="AS2" s="21">
        <v>0.47684684684684692</v>
      </c>
      <c r="AT2" s="21">
        <v>0.44734599464329189</v>
      </c>
      <c r="AU2" s="21"/>
      <c r="AV2" s="21"/>
      <c r="AW2">
        <v>26</v>
      </c>
      <c r="AX2">
        <v>29</v>
      </c>
      <c r="AY2">
        <v>31</v>
      </c>
      <c r="AZ2">
        <v>1260</v>
      </c>
      <c r="BA2">
        <v>1320</v>
      </c>
      <c r="BB2">
        <v>1390</v>
      </c>
      <c r="BC2">
        <v>1318</v>
      </c>
      <c r="BD2" s="21">
        <v>0.75</v>
      </c>
      <c r="BE2" s="21">
        <v>0.15</v>
      </c>
      <c r="BF2" s="21">
        <v>0.9</v>
      </c>
      <c r="BG2" s="21">
        <v>0.35</v>
      </c>
      <c r="BH2" s="21">
        <v>0.67</v>
      </c>
      <c r="BI2" s="21">
        <v>0.63979999999999992</v>
      </c>
      <c r="BJ2" s="21">
        <v>0.1988</v>
      </c>
      <c r="BK2" s="21">
        <v>0.1052</v>
      </c>
      <c r="BL2" s="21"/>
      <c r="BM2" s="21"/>
      <c r="BN2" s="21"/>
      <c r="BO2" s="21"/>
      <c r="BS2" s="21"/>
      <c r="BT2" s="21">
        <v>0.51668460710441333</v>
      </c>
      <c r="BU2" s="21">
        <v>4.9844623990055938E-2</v>
      </c>
      <c r="BV2" t="s">
        <v>522</v>
      </c>
      <c r="BW2" s="22">
        <v>36882</v>
      </c>
      <c r="BX2" s="22">
        <v>58914</v>
      </c>
      <c r="BY2" s="22">
        <v>12890</v>
      </c>
      <c r="BZ2" s="22">
        <v>34922</v>
      </c>
      <c r="CA2" s="21">
        <v>0.6</v>
      </c>
      <c r="CB2" s="21">
        <v>0.51</v>
      </c>
      <c r="CC2" s="21">
        <v>0.15</v>
      </c>
      <c r="CD2" s="21">
        <v>0.8</v>
      </c>
      <c r="CE2" s="21">
        <v>0.57758373890638415</v>
      </c>
      <c r="CF2" s="21">
        <v>0.63</v>
      </c>
      <c r="CG2" s="22">
        <v>10872</v>
      </c>
      <c r="CH2" s="22">
        <v>10939.54779016935</v>
      </c>
      <c r="CI2" s="22">
        <v>10920</v>
      </c>
      <c r="CJ2" s="21">
        <v>0.12</v>
      </c>
      <c r="CK2" s="21">
        <v>0.12806565511976331</v>
      </c>
      <c r="CL2" s="21">
        <v>0.13</v>
      </c>
      <c r="CM2" s="21">
        <v>0.85</v>
      </c>
      <c r="CN2" s="21">
        <v>0.26</v>
      </c>
      <c r="CO2" s="21">
        <v>0.58546785154208048</v>
      </c>
      <c r="CP2" s="21">
        <v>0.41170848267622462</v>
      </c>
      <c r="CQ2" s="21">
        <v>0.45229228984799458</v>
      </c>
      <c r="CR2" s="22">
        <v>8190</v>
      </c>
      <c r="CS2" s="22">
        <v>8578.4385999999995</v>
      </c>
      <c r="CT2" s="22">
        <v>8461</v>
      </c>
      <c r="CU2" s="21">
        <v>1.684919966301601E-4</v>
      </c>
      <c r="CV2" s="21">
        <v>0.267396798652064</v>
      </c>
      <c r="CW2" s="21">
        <v>0.35501263689974732</v>
      </c>
      <c r="CX2" s="21">
        <v>0.37742207245155862</v>
      </c>
      <c r="CY2" s="22">
        <v>24323</v>
      </c>
      <c r="CZ2" s="22">
        <v>16681</v>
      </c>
      <c r="DA2" s="22">
        <v>17627</v>
      </c>
      <c r="DB2" s="22">
        <v>20558</v>
      </c>
      <c r="DC2" s="22">
        <v>25808</v>
      </c>
      <c r="DD2" s="22">
        <v>29547</v>
      </c>
      <c r="DE2" s="22">
        <v>21000</v>
      </c>
      <c r="DF2" s="22">
        <v>1350586385</v>
      </c>
      <c r="DG2" s="22">
        <v>50256.247100000001</v>
      </c>
      <c r="DH2" s="22">
        <v>16250</v>
      </c>
      <c r="DI2" s="22">
        <v>18500</v>
      </c>
      <c r="DJ2" s="22">
        <v>20000</v>
      </c>
      <c r="DK2" s="22">
        <v>15000</v>
      </c>
      <c r="DL2" s="22">
        <v>18500</v>
      </c>
      <c r="DM2" s="22">
        <v>17095</v>
      </c>
      <c r="DN2" s="22">
        <v>45036</v>
      </c>
      <c r="DO2" s="22">
        <v>359349767</v>
      </c>
      <c r="DP2" s="22">
        <v>6741</v>
      </c>
      <c r="DQ2" s="22">
        <v>46077619</v>
      </c>
      <c r="DR2" s="22">
        <v>128622359.04000001</v>
      </c>
      <c r="DS2" s="22">
        <v>82544740.040000007</v>
      </c>
      <c r="DT2" s="22">
        <v>13952.7958</v>
      </c>
      <c r="DU2" s="21">
        <v>0.35823957314972288</v>
      </c>
      <c r="DV2" s="23">
        <v>26874</v>
      </c>
      <c r="DW2" s="23">
        <v>6141</v>
      </c>
      <c r="DX2" s="23">
        <v>33015</v>
      </c>
      <c r="DY2" s="21">
        <v>3.7356321839080463E-2</v>
      </c>
      <c r="DZ2" s="21">
        <v>2.5693035835023661E-2</v>
      </c>
      <c r="EA2" s="21">
        <v>2.8735632183908049E-2</v>
      </c>
      <c r="EB2" s="21">
        <v>3.3130493576741041E-2</v>
      </c>
      <c r="EC2" s="21">
        <v>0.1249154834347532</v>
      </c>
      <c r="ED2" s="21">
        <v>9.8884381338742389E-2</v>
      </c>
      <c r="EE2" s="21">
        <v>0.77620013522650444</v>
      </c>
      <c r="EF2" s="21">
        <v>0.46239554317548748</v>
      </c>
      <c r="EG2" s="21">
        <v>0.53760445682451252</v>
      </c>
      <c r="EH2" s="21">
        <v>0</v>
      </c>
      <c r="EI2" s="21">
        <v>0</v>
      </c>
      <c r="EJ2" s="21">
        <v>0.03</v>
      </c>
      <c r="EK2" s="21">
        <v>0.04</v>
      </c>
      <c r="EL2" s="21">
        <v>0.04</v>
      </c>
      <c r="EM2" s="21">
        <v>0.83</v>
      </c>
      <c r="EN2" s="21">
        <v>0.04</v>
      </c>
      <c r="EO2" s="21">
        <v>0.54</v>
      </c>
      <c r="EP2" s="21">
        <v>0.46</v>
      </c>
      <c r="EQ2" s="21">
        <v>0.02</v>
      </c>
      <c r="ER2" s="21">
        <v>0.1726471191</v>
      </c>
      <c r="ES2" s="21">
        <v>0.12989999999999999</v>
      </c>
      <c r="ET2" s="21">
        <v>0.02</v>
      </c>
      <c r="EU2" s="21">
        <v>0.27</v>
      </c>
      <c r="EV2" s="21">
        <v>0.47</v>
      </c>
      <c r="EW2" s="21">
        <v>0.61</v>
      </c>
      <c r="EX2" s="21">
        <v>0.79</v>
      </c>
      <c r="EY2" s="21">
        <v>0.82</v>
      </c>
      <c r="EZ2" s="21">
        <v>0.62873004857699999</v>
      </c>
      <c r="FA2" s="21">
        <v>0.69660038486200004</v>
      </c>
      <c r="FB2" s="21">
        <v>0.62037683182100001</v>
      </c>
      <c r="FC2" s="21">
        <v>0.70389278876799999</v>
      </c>
      <c r="FD2" s="21">
        <v>0.662518301611</v>
      </c>
      <c r="FE2" s="21">
        <v>0.67910447761199999</v>
      </c>
      <c r="FF2" s="21">
        <v>0.61340555179400003</v>
      </c>
      <c r="FG2" s="21">
        <v>0.71306631648100005</v>
      </c>
      <c r="FH2" s="21">
        <v>0.79</v>
      </c>
      <c r="FI2" s="21">
        <v>0.85</v>
      </c>
      <c r="FJ2" s="21">
        <v>0.82</v>
      </c>
      <c r="FK2" s="21">
        <v>0.67</v>
      </c>
      <c r="FL2" s="21">
        <v>0.77</v>
      </c>
      <c r="FM2" s="21">
        <v>0.83</v>
      </c>
      <c r="FN2" s="21">
        <v>0.63</v>
      </c>
      <c r="FO2" s="22">
        <v>65337</v>
      </c>
      <c r="FP2" s="22">
        <v>13800</v>
      </c>
      <c r="FQ2" s="22">
        <v>43620</v>
      </c>
      <c r="FR2" s="22">
        <v>95597</v>
      </c>
      <c r="FS2" s="22">
        <v>91400</v>
      </c>
    </row>
    <row r="3" spans="1:176">
      <c r="A3">
        <v>159391</v>
      </c>
      <c r="B3" t="s">
        <v>523</v>
      </c>
      <c r="C3" t="s">
        <v>503</v>
      </c>
      <c r="D3" t="s">
        <v>524</v>
      </c>
      <c r="E3" t="s">
        <v>525</v>
      </c>
      <c r="F3" t="s">
        <v>506</v>
      </c>
      <c r="G3" t="s">
        <v>526</v>
      </c>
      <c r="H3" t="s">
        <v>508</v>
      </c>
      <c r="I3" t="s">
        <v>509</v>
      </c>
      <c r="J3" t="s">
        <v>527</v>
      </c>
      <c r="K3" t="s">
        <v>511</v>
      </c>
      <c r="L3" t="s">
        <v>512</v>
      </c>
      <c r="M3" t="s">
        <v>513</v>
      </c>
      <c r="N3">
        <v>169</v>
      </c>
      <c r="O3" s="21">
        <v>0.84</v>
      </c>
      <c r="P3">
        <v>20</v>
      </c>
      <c r="Q3" s="22">
        <v>668448655</v>
      </c>
      <c r="R3" s="22">
        <v>19651</v>
      </c>
      <c r="S3" t="s">
        <v>528</v>
      </c>
      <c r="T3" s="21">
        <v>0.89629999999999999</v>
      </c>
      <c r="U3" s="22"/>
      <c r="V3" s="22">
        <v>10708</v>
      </c>
      <c r="W3" s="21">
        <v>0.46897034993211578</v>
      </c>
      <c r="X3" s="21">
        <v>0.84599999999999997</v>
      </c>
      <c r="Y3" t="s">
        <v>529</v>
      </c>
      <c r="Z3" t="s">
        <v>516</v>
      </c>
      <c r="AA3" t="s">
        <v>517</v>
      </c>
      <c r="AB3" t="s">
        <v>518</v>
      </c>
      <c r="AC3" s="21">
        <v>0.06</v>
      </c>
      <c r="AD3" s="21">
        <v>0.44</v>
      </c>
      <c r="AE3" s="21">
        <v>0.51</v>
      </c>
      <c r="AF3" t="s">
        <v>530</v>
      </c>
      <c r="AG3" t="s">
        <v>531</v>
      </c>
      <c r="AH3" t="s">
        <v>532</v>
      </c>
      <c r="AI3" s="22">
        <v>50</v>
      </c>
      <c r="AJ3" s="23">
        <v>47065</v>
      </c>
      <c r="AK3" s="23">
        <v>34513</v>
      </c>
      <c r="AL3" s="23">
        <v>7925</v>
      </c>
      <c r="AM3" s="21">
        <v>0.73330500371826202</v>
      </c>
      <c r="AN3" s="21">
        <v>0.2296236200851853</v>
      </c>
      <c r="AO3" s="24">
        <v>0.31313521511631109</v>
      </c>
      <c r="AP3" s="21">
        <v>0.80134710372698703</v>
      </c>
      <c r="AQ3" s="21">
        <v>0.72293855691707654</v>
      </c>
      <c r="AR3" s="21">
        <v>0.47806738715829628</v>
      </c>
      <c r="AS3" s="21">
        <v>0.70573870573870578</v>
      </c>
      <c r="AT3" s="21">
        <v>0.74916287168497186</v>
      </c>
      <c r="AU3" s="21"/>
      <c r="AV3" s="21">
        <v>1</v>
      </c>
      <c r="AW3">
        <v>24</v>
      </c>
      <c r="AX3">
        <v>27</v>
      </c>
      <c r="AY3">
        <v>30</v>
      </c>
      <c r="AZ3">
        <v>1180</v>
      </c>
      <c r="BA3">
        <v>1255</v>
      </c>
      <c r="BB3">
        <v>1340</v>
      </c>
      <c r="BD3" s="21">
        <v>0.4</v>
      </c>
      <c r="BE3" s="21">
        <v>7.0000000000000007E-2</v>
      </c>
      <c r="BF3" s="21">
        <v>0.47</v>
      </c>
      <c r="BG3" s="21">
        <v>0.26</v>
      </c>
      <c r="BH3" s="21">
        <v>0.54</v>
      </c>
      <c r="BI3" s="21">
        <v>0.36559999999999998</v>
      </c>
      <c r="BJ3" s="21">
        <v>0.218</v>
      </c>
      <c r="BK3" s="21">
        <v>0.1779</v>
      </c>
      <c r="BL3" s="21"/>
      <c r="BM3" s="21"/>
      <c r="BN3" s="21"/>
      <c r="BO3" s="21"/>
      <c r="BS3" s="21"/>
      <c r="BT3" s="21">
        <v>0.63546458141674333</v>
      </c>
      <c r="BU3" s="21">
        <v>3.9295490563319407E-2</v>
      </c>
      <c r="BV3" t="s">
        <v>533</v>
      </c>
      <c r="BW3" s="22">
        <v>36064</v>
      </c>
      <c r="BX3" s="22">
        <v>52741</v>
      </c>
      <c r="BY3" s="22">
        <v>11954</v>
      </c>
      <c r="BZ3" s="22">
        <v>28631</v>
      </c>
      <c r="CA3" s="21">
        <v>0.57299999999999995</v>
      </c>
      <c r="CB3" s="21">
        <v>0.54700000000000004</v>
      </c>
      <c r="CC3" s="21">
        <v>6.9999999999999951E-2</v>
      </c>
      <c r="CD3" s="21">
        <v>0.88</v>
      </c>
      <c r="CE3" s="21">
        <v>0.67639553429027111</v>
      </c>
      <c r="CF3" s="21">
        <v>0.72</v>
      </c>
      <c r="CG3" s="22">
        <v>14094</v>
      </c>
      <c r="CH3" s="22">
        <v>13099.13711388823</v>
      </c>
      <c r="CI3" s="22">
        <v>13378</v>
      </c>
      <c r="CJ3" s="21">
        <v>0.35</v>
      </c>
      <c r="CK3" s="21">
        <v>0.24158692185007971</v>
      </c>
      <c r="CL3" s="21">
        <v>0.27</v>
      </c>
      <c r="CM3" s="21">
        <v>0.92</v>
      </c>
      <c r="CN3" s="21">
        <v>0.3</v>
      </c>
      <c r="CO3" s="21">
        <v>0.53095153873363987</v>
      </c>
      <c r="CP3" s="21">
        <v>0.41815765259175952</v>
      </c>
      <c r="CQ3" s="21">
        <v>0.44344860406091369</v>
      </c>
      <c r="CR3" s="22">
        <v>7583</v>
      </c>
      <c r="CS3" s="22">
        <v>7401.19</v>
      </c>
      <c r="CT3" s="22">
        <v>7450</v>
      </c>
      <c r="CU3" s="21">
        <v>0</v>
      </c>
      <c r="CV3" s="21">
        <v>0.17694155324259411</v>
      </c>
      <c r="CW3" s="21">
        <v>0.62276487856952234</v>
      </c>
      <c r="CX3" s="21">
        <v>0.2002935681878836</v>
      </c>
      <c r="CY3" s="22">
        <v>19151</v>
      </c>
      <c r="CZ3" s="22">
        <v>13056</v>
      </c>
      <c r="DA3" s="22">
        <v>15696</v>
      </c>
      <c r="DB3" s="22">
        <v>20223</v>
      </c>
      <c r="DC3" s="22">
        <v>23878</v>
      </c>
      <c r="DD3" s="22">
        <v>26489</v>
      </c>
      <c r="DE3" s="22">
        <v>20500</v>
      </c>
      <c r="DF3" s="22">
        <v>1669152669</v>
      </c>
      <c r="DG3" s="22">
        <v>51241.869899999998</v>
      </c>
      <c r="DH3" s="22"/>
      <c r="DI3" s="22"/>
      <c r="DJ3" s="22"/>
      <c r="DK3" s="22"/>
      <c r="DL3" s="22"/>
      <c r="DM3" s="22"/>
      <c r="DN3" s="22"/>
      <c r="DO3" s="22"/>
      <c r="DP3" s="22"/>
      <c r="DQ3" s="22">
        <v>44596753</v>
      </c>
      <c r="DR3" s="22">
        <v>134575153.68000001</v>
      </c>
      <c r="DS3" s="22">
        <v>89978400.680000007</v>
      </c>
      <c r="DT3" s="22">
        <v>12006.7255</v>
      </c>
      <c r="DU3" s="21">
        <v>0.33138920358244239</v>
      </c>
      <c r="DV3" s="23">
        <v>32574</v>
      </c>
      <c r="DW3" s="23">
        <v>6844</v>
      </c>
      <c r="DX3" s="23">
        <v>39418</v>
      </c>
      <c r="DY3" s="21">
        <v>0.1023485455030691</v>
      </c>
      <c r="DZ3" s="21">
        <v>5.9914598345342941E-2</v>
      </c>
      <c r="EA3" s="21">
        <v>5.8046437149719778E-2</v>
      </c>
      <c r="EB3" s="21">
        <v>4.1366426474512941E-2</v>
      </c>
      <c r="EC3" s="21">
        <v>0.26167600747264469</v>
      </c>
      <c r="ED3" s="21">
        <v>7.8062449959967972E-2</v>
      </c>
      <c r="EE3" s="21">
        <v>0.66026154256738723</v>
      </c>
      <c r="EF3" s="21">
        <v>0.3780441640378549</v>
      </c>
      <c r="EG3" s="21">
        <v>0.6219558359621451</v>
      </c>
      <c r="EH3" s="21">
        <v>0</v>
      </c>
      <c r="EI3" s="21">
        <v>0</v>
      </c>
      <c r="EJ3" s="21">
        <v>0.05</v>
      </c>
      <c r="EK3" s="21">
        <v>0.19</v>
      </c>
      <c r="EL3" s="21">
        <v>0.1</v>
      </c>
      <c r="EM3" s="21">
        <v>0.61</v>
      </c>
      <c r="EN3" s="21">
        <v>0.04</v>
      </c>
      <c r="EO3" s="21">
        <v>0.61</v>
      </c>
      <c r="EP3" s="21">
        <v>0.37</v>
      </c>
      <c r="EQ3" s="21">
        <v>0.01</v>
      </c>
      <c r="ER3" s="21"/>
      <c r="ES3" s="21">
        <v>8.3000000000000004E-2</v>
      </c>
      <c r="ET3" s="21">
        <v>0.02</v>
      </c>
      <c r="EU3" s="21">
        <v>0.17</v>
      </c>
      <c r="EV3" s="21">
        <v>0.24</v>
      </c>
      <c r="EW3" s="21">
        <v>0.47</v>
      </c>
      <c r="EX3" s="21">
        <v>0.63</v>
      </c>
      <c r="EY3" s="21">
        <v>0.66</v>
      </c>
      <c r="EZ3" s="21"/>
      <c r="FA3" s="21"/>
      <c r="FB3" s="21"/>
      <c r="FC3" s="21"/>
      <c r="FD3" s="21"/>
      <c r="FE3" s="21"/>
      <c r="FF3" s="21"/>
      <c r="FG3" s="21"/>
      <c r="FH3" s="21">
        <v>0.64</v>
      </c>
      <c r="FI3" s="21">
        <v>0.73</v>
      </c>
      <c r="FJ3" s="21">
        <v>0.73</v>
      </c>
      <c r="FK3" s="21">
        <v>0.56000000000000005</v>
      </c>
      <c r="FL3" s="21">
        <v>0.6</v>
      </c>
      <c r="FM3" s="21">
        <v>0.69</v>
      </c>
      <c r="FN3" s="21">
        <v>0.63</v>
      </c>
      <c r="FO3" s="22"/>
      <c r="FP3" s="22"/>
      <c r="FQ3" s="22"/>
      <c r="FR3" s="22"/>
      <c r="FS3" s="22"/>
    </row>
    <row r="4" spans="1:176">
      <c r="A4">
        <v>176080</v>
      </c>
      <c r="B4" t="s">
        <v>534</v>
      </c>
      <c r="C4" t="s">
        <v>503</v>
      </c>
      <c r="D4" t="s">
        <v>535</v>
      </c>
      <c r="E4" t="s">
        <v>536</v>
      </c>
      <c r="F4" t="s">
        <v>506</v>
      </c>
      <c r="G4" t="s">
        <v>537</v>
      </c>
      <c r="H4" t="s">
        <v>508</v>
      </c>
      <c r="I4" t="s">
        <v>509</v>
      </c>
      <c r="J4" t="s">
        <v>527</v>
      </c>
      <c r="K4" t="s">
        <v>511</v>
      </c>
      <c r="L4" t="s">
        <v>512</v>
      </c>
      <c r="M4" t="s">
        <v>513</v>
      </c>
      <c r="N4">
        <v>208</v>
      </c>
      <c r="O4" s="21">
        <v>0.83</v>
      </c>
      <c r="P4">
        <v>16</v>
      </c>
      <c r="Q4" s="22">
        <v>709409459</v>
      </c>
      <c r="R4" s="22">
        <v>33133</v>
      </c>
      <c r="S4" t="s">
        <v>538</v>
      </c>
      <c r="T4" s="21">
        <v>0.84140000000000004</v>
      </c>
      <c r="U4" s="22">
        <v>8376</v>
      </c>
      <c r="V4" s="22">
        <v>9578</v>
      </c>
      <c r="W4" s="21">
        <v>0.41948057635877889</v>
      </c>
      <c r="X4" s="21">
        <v>0.753</v>
      </c>
      <c r="Y4" t="s">
        <v>529</v>
      </c>
      <c r="Z4" t="s">
        <v>516</v>
      </c>
      <c r="AA4" t="s">
        <v>517</v>
      </c>
      <c r="AB4" t="s">
        <v>518</v>
      </c>
      <c r="AC4" s="21">
        <v>0.1</v>
      </c>
      <c r="AD4" s="21">
        <v>0.31</v>
      </c>
      <c r="AE4" s="21">
        <v>0.59</v>
      </c>
      <c r="AF4" t="s">
        <v>539</v>
      </c>
      <c r="AG4" t="s">
        <v>540</v>
      </c>
      <c r="AH4" t="s">
        <v>541</v>
      </c>
      <c r="AI4" s="22">
        <v>40</v>
      </c>
      <c r="AJ4" s="23">
        <v>23346</v>
      </c>
      <c r="AK4" s="23">
        <v>18125</v>
      </c>
      <c r="AL4" s="23">
        <v>3596</v>
      </c>
      <c r="AM4" s="21">
        <v>0.7763642594020389</v>
      </c>
      <c r="AN4" s="21">
        <v>0.19839999999999999</v>
      </c>
      <c r="AO4" s="24">
        <v>0.25555014620689648</v>
      </c>
      <c r="AP4" s="21">
        <v>0.78434123754735507</v>
      </c>
      <c r="AQ4" s="21">
        <v>0.7974461185055064</v>
      </c>
      <c r="AR4" s="21">
        <v>0.51681537405627997</v>
      </c>
      <c r="AS4" s="21">
        <v>0.78459299303461894</v>
      </c>
      <c r="AT4" s="21">
        <v>0.77059809135280832</v>
      </c>
      <c r="AU4" s="21"/>
      <c r="AV4" s="21"/>
      <c r="AW4">
        <v>21</v>
      </c>
      <c r="AX4">
        <v>25</v>
      </c>
      <c r="AY4">
        <v>29</v>
      </c>
      <c r="AZ4">
        <v>1100</v>
      </c>
      <c r="BA4">
        <v>1210</v>
      </c>
      <c r="BB4">
        <v>1350</v>
      </c>
      <c r="BC4">
        <v>1220</v>
      </c>
      <c r="BD4" s="21">
        <v>0.85</v>
      </c>
      <c r="BE4" s="21">
        <v>0.06</v>
      </c>
      <c r="BF4" s="21">
        <v>0.90999999999999992</v>
      </c>
      <c r="BG4" s="21">
        <v>0.249</v>
      </c>
      <c r="BH4" s="21">
        <v>0.505</v>
      </c>
      <c r="BI4" s="21"/>
      <c r="BJ4" s="21"/>
      <c r="BK4" s="21"/>
      <c r="BL4" s="21"/>
      <c r="BM4" s="21"/>
      <c r="BN4" s="21"/>
      <c r="BO4" s="21"/>
      <c r="BS4" s="21"/>
      <c r="BT4" s="21">
        <v>1.329285059578369</v>
      </c>
      <c r="BU4" s="21">
        <v>0.11511789181692091</v>
      </c>
      <c r="BV4" t="s">
        <v>522</v>
      </c>
      <c r="BW4" s="22">
        <v>30713</v>
      </c>
      <c r="BX4" s="22">
        <v>48148</v>
      </c>
      <c r="BY4" s="22">
        <v>10202</v>
      </c>
      <c r="BZ4" s="22">
        <v>27637</v>
      </c>
      <c r="CA4" s="21">
        <v>0.55000000000000004</v>
      </c>
      <c r="CB4" s="21">
        <v>0.53299999999999992</v>
      </c>
      <c r="CC4" s="21">
        <v>3.000000000000003E-2</v>
      </c>
      <c r="CD4" s="21">
        <v>0.96</v>
      </c>
      <c r="CE4" s="21">
        <v>0.80240348090337732</v>
      </c>
      <c r="CF4" s="21">
        <v>0.83</v>
      </c>
      <c r="CG4" s="22">
        <v>13852</v>
      </c>
      <c r="CH4" s="22">
        <v>11838.57152694095</v>
      </c>
      <c r="CI4" s="22">
        <v>12314</v>
      </c>
      <c r="CJ4" s="21">
        <v>0.3</v>
      </c>
      <c r="CK4" s="21">
        <v>0.29042060915809098</v>
      </c>
      <c r="CL4" s="21">
        <v>0.28999999999999998</v>
      </c>
      <c r="CM4" s="21">
        <v>0.97</v>
      </c>
      <c r="CN4" s="21">
        <v>0.39</v>
      </c>
      <c r="CO4" s="21">
        <v>0.50662878787878785</v>
      </c>
      <c r="CP4" s="21">
        <v>0.43488943488943488</v>
      </c>
      <c r="CQ4" s="21">
        <v>0.44764309764309762</v>
      </c>
      <c r="CR4" s="22">
        <v>6065.18</v>
      </c>
      <c r="CS4" s="22">
        <v>6010.5603000000001</v>
      </c>
      <c r="CT4" s="22">
        <v>6021.55</v>
      </c>
      <c r="CU4" s="21">
        <v>2.1061050386563581E-2</v>
      </c>
      <c r="CV4" s="21">
        <v>0.15995734470807779</v>
      </c>
      <c r="CW4" s="21">
        <v>0.67635297254065585</v>
      </c>
      <c r="CX4" s="21">
        <v>0.14262863236470269</v>
      </c>
      <c r="CY4" s="22">
        <v>17595</v>
      </c>
      <c r="CZ4" s="22">
        <v>14332</v>
      </c>
      <c r="DA4" s="22">
        <v>14372</v>
      </c>
      <c r="DB4" s="22">
        <v>18671</v>
      </c>
      <c r="DC4" s="22">
        <v>20704</v>
      </c>
      <c r="DD4" s="22">
        <v>22987</v>
      </c>
      <c r="DE4" s="22">
        <v>22142</v>
      </c>
      <c r="DF4" s="22">
        <v>1451455098</v>
      </c>
      <c r="DG4" s="22">
        <v>79619.039900000003</v>
      </c>
      <c r="DH4" s="22">
        <v>15000</v>
      </c>
      <c r="DI4" s="22">
        <v>17750</v>
      </c>
      <c r="DJ4" s="22">
        <v>17500</v>
      </c>
      <c r="DK4" s="22">
        <v>15000</v>
      </c>
      <c r="DL4" s="22">
        <v>16000</v>
      </c>
      <c r="DM4" s="22">
        <v>17000</v>
      </c>
      <c r="DN4" s="22">
        <v>19562</v>
      </c>
      <c r="DO4" s="22">
        <v>195791367</v>
      </c>
      <c r="DP4" s="22">
        <v>7220</v>
      </c>
      <c r="DQ4" s="22">
        <v>39240243</v>
      </c>
      <c r="DR4" s="22">
        <v>65114546.75</v>
      </c>
      <c r="DS4" s="22">
        <v>25874303.75</v>
      </c>
      <c r="DT4" s="22">
        <v>6897.9749000000002</v>
      </c>
      <c r="DU4" s="21">
        <v>0.60263404966417888</v>
      </c>
      <c r="DV4" s="23">
        <v>18230</v>
      </c>
      <c r="DW4" s="23">
        <v>4427</v>
      </c>
      <c r="DX4" s="23">
        <v>22657</v>
      </c>
      <c r="DY4" s="21">
        <v>0.1138363103172487</v>
      </c>
      <c r="DZ4" s="21">
        <v>5.5185283924286857E-2</v>
      </c>
      <c r="EA4" s="21">
        <v>4.7720607837909892E-2</v>
      </c>
      <c r="EB4" s="21">
        <v>3.9456145027992537E-2</v>
      </c>
      <c r="EC4" s="21">
        <v>0.25619834710743811</v>
      </c>
      <c r="ED4" s="21">
        <v>6.9581444948013868E-2</v>
      </c>
      <c r="EE4" s="21">
        <v>0.67422020794454807</v>
      </c>
      <c r="EF4" s="21">
        <v>0.4688542825361513</v>
      </c>
      <c r="EG4" s="21">
        <v>0.53114571746384875</v>
      </c>
      <c r="EH4" s="21">
        <v>0</v>
      </c>
      <c r="EI4" s="21">
        <v>0</v>
      </c>
      <c r="EJ4" s="21">
        <v>0.02</v>
      </c>
      <c r="EK4" s="21">
        <v>0.15</v>
      </c>
      <c r="EL4" s="21">
        <v>0.04</v>
      </c>
      <c r="EM4" s="21">
        <v>0.74</v>
      </c>
      <c r="EN4" s="21">
        <v>0.04</v>
      </c>
      <c r="EO4" s="21">
        <v>0.55000000000000004</v>
      </c>
      <c r="EP4" s="21">
        <v>0.43</v>
      </c>
      <c r="EQ4" s="21">
        <v>0.01</v>
      </c>
      <c r="ER4" s="21">
        <v>0.248577142</v>
      </c>
      <c r="ES4" s="21">
        <v>7.9699999999999993E-2</v>
      </c>
      <c r="ET4" s="21">
        <v>0.02</v>
      </c>
      <c r="EU4" s="21">
        <v>0.214</v>
      </c>
      <c r="EV4" s="21">
        <v>0.27500000000000002</v>
      </c>
      <c r="EW4" s="21">
        <v>0.46</v>
      </c>
      <c r="EX4" s="21">
        <v>0.64</v>
      </c>
      <c r="EY4" s="21">
        <v>0.67</v>
      </c>
      <c r="EZ4" s="21">
        <v>0.47868852459</v>
      </c>
      <c r="FA4" s="21">
        <v>0.50786627335300005</v>
      </c>
      <c r="FB4" s="21">
        <v>0.46230158730199999</v>
      </c>
      <c r="FC4" s="21">
        <v>0.55357142857099995</v>
      </c>
      <c r="FD4" s="21">
        <v>0.48434299092799998</v>
      </c>
      <c r="FE4" s="21">
        <v>0.56823266219199997</v>
      </c>
      <c r="FF4" s="21">
        <v>0.45517805976300002</v>
      </c>
      <c r="FG4" s="21">
        <v>0.56087262491199996</v>
      </c>
      <c r="FH4" s="21">
        <v>0.63</v>
      </c>
      <c r="FI4" s="21">
        <v>0.7</v>
      </c>
      <c r="FJ4" s="21">
        <v>0.73</v>
      </c>
      <c r="FK4" s="21">
        <v>0.48</v>
      </c>
      <c r="FL4" s="21">
        <v>0.63</v>
      </c>
      <c r="FM4" s="21">
        <v>0.72</v>
      </c>
      <c r="FN4" s="21">
        <v>0.76</v>
      </c>
      <c r="FO4" s="22">
        <v>51513</v>
      </c>
      <c r="FP4" s="22">
        <v>14400</v>
      </c>
      <c r="FQ4" s="22">
        <v>33648</v>
      </c>
      <c r="FR4" s="22">
        <v>77474</v>
      </c>
      <c r="FS4" s="22">
        <v>82500</v>
      </c>
    </row>
    <row r="5" spans="1:176">
      <c r="A5">
        <v>228723</v>
      </c>
      <c r="B5" t="s">
        <v>542</v>
      </c>
      <c r="C5" t="s">
        <v>503</v>
      </c>
      <c r="D5" t="s">
        <v>543</v>
      </c>
      <c r="E5" t="s">
        <v>544</v>
      </c>
      <c r="F5" t="s">
        <v>545</v>
      </c>
      <c r="G5" t="s">
        <v>526</v>
      </c>
      <c r="H5" t="s">
        <v>508</v>
      </c>
      <c r="I5" t="s">
        <v>509</v>
      </c>
      <c r="J5" t="s">
        <v>510</v>
      </c>
      <c r="K5" t="s">
        <v>511</v>
      </c>
      <c r="L5" t="s">
        <v>512</v>
      </c>
      <c r="M5" t="s">
        <v>513</v>
      </c>
      <c r="N5">
        <v>51</v>
      </c>
      <c r="O5" s="21">
        <v>0.94</v>
      </c>
      <c r="P5">
        <v>19</v>
      </c>
      <c r="Q5" s="22">
        <v>18128516595</v>
      </c>
      <c r="R5" s="22"/>
      <c r="S5" t="s">
        <v>546</v>
      </c>
      <c r="T5" s="21">
        <v>0.8518</v>
      </c>
      <c r="U5" s="22">
        <v>18980</v>
      </c>
      <c r="V5" s="22">
        <v>13385</v>
      </c>
      <c r="W5" s="21">
        <v>0.5862129374151448</v>
      </c>
      <c r="X5" s="21">
        <v>0.95699999999999996</v>
      </c>
      <c r="Y5" t="s">
        <v>547</v>
      </c>
      <c r="Z5" t="s">
        <v>516</v>
      </c>
      <c r="AA5" t="s">
        <v>517</v>
      </c>
      <c r="AB5" t="s">
        <v>518</v>
      </c>
      <c r="AC5" s="21">
        <v>0.01</v>
      </c>
      <c r="AD5" s="21">
        <v>0.41</v>
      </c>
      <c r="AE5" s="21">
        <v>0.57999999999999996</v>
      </c>
      <c r="AF5" t="s">
        <v>548</v>
      </c>
      <c r="AG5" t="s">
        <v>549</v>
      </c>
      <c r="AH5" t="s">
        <v>550</v>
      </c>
      <c r="AI5" s="22">
        <v>75</v>
      </c>
      <c r="AJ5" s="23">
        <v>54669</v>
      </c>
      <c r="AK5" s="23">
        <v>31397</v>
      </c>
      <c r="AL5" s="23">
        <v>12530</v>
      </c>
      <c r="AM5" s="21">
        <v>0.57431085258556036</v>
      </c>
      <c r="AN5" s="21">
        <v>0.39908271490906783</v>
      </c>
      <c r="AO5" s="24">
        <v>0.69488973282045496</v>
      </c>
      <c r="AP5" s="21">
        <v>0.59018285507377566</v>
      </c>
      <c r="AQ5" s="21">
        <v>0.48706491063029161</v>
      </c>
      <c r="AR5" s="21">
        <v>0.56529597830998646</v>
      </c>
      <c r="AS5" s="21">
        <v>0.57164869029275811</v>
      </c>
      <c r="AT5" s="21">
        <v>0.57695815548502427</v>
      </c>
      <c r="AU5" s="21"/>
      <c r="AV5" s="21"/>
      <c r="AW5">
        <v>25</v>
      </c>
      <c r="AX5">
        <v>28</v>
      </c>
      <c r="AY5">
        <v>31</v>
      </c>
      <c r="AZ5">
        <v>1150</v>
      </c>
      <c r="BA5">
        <v>1270</v>
      </c>
      <c r="BB5">
        <v>1400</v>
      </c>
      <c r="BC5">
        <v>1272</v>
      </c>
      <c r="BD5" s="21">
        <v>0.21</v>
      </c>
      <c r="BE5" s="21">
        <v>0.79</v>
      </c>
      <c r="BF5" s="21">
        <v>1</v>
      </c>
      <c r="BG5" s="21">
        <v>0.66569999999999996</v>
      </c>
      <c r="BH5" s="21">
        <v>0.91400000000000003</v>
      </c>
      <c r="BI5" s="21"/>
      <c r="BJ5" s="21"/>
      <c r="BK5" s="21"/>
      <c r="BL5" s="21"/>
      <c r="BM5" s="21"/>
      <c r="BN5" s="21"/>
      <c r="BO5" s="21"/>
      <c r="BS5" s="21"/>
      <c r="BT5" s="21">
        <v>0.48884986830553118</v>
      </c>
      <c r="BU5" s="21">
        <v>4.4671588112814693E-2</v>
      </c>
      <c r="BV5" t="s">
        <v>522</v>
      </c>
      <c r="BW5" s="22">
        <v>33876</v>
      </c>
      <c r="BX5" s="22">
        <v>60846</v>
      </c>
      <c r="BY5" s="22">
        <v>13154</v>
      </c>
      <c r="BZ5" s="22">
        <v>40124</v>
      </c>
      <c r="CA5" s="21">
        <v>0.72</v>
      </c>
      <c r="CB5" s="21">
        <v>0.7</v>
      </c>
      <c r="CC5" s="21">
        <v>0.26</v>
      </c>
      <c r="CD5" s="21">
        <v>0.56000000000000005</v>
      </c>
      <c r="CE5" s="21">
        <v>0.56424662684322657</v>
      </c>
      <c r="CF5" s="21">
        <v>0.56000000000000005</v>
      </c>
      <c r="CG5" s="22">
        <v>12580</v>
      </c>
      <c r="CH5" s="22">
        <v>11406.697390338701</v>
      </c>
      <c r="CI5" s="22">
        <v>11641</v>
      </c>
      <c r="CJ5" s="21">
        <v>0.22</v>
      </c>
      <c r="CK5" s="21">
        <v>0.1907765570825849</v>
      </c>
      <c r="CL5" s="21">
        <v>0.2</v>
      </c>
      <c r="CM5" s="21">
        <v>0.64</v>
      </c>
      <c r="CN5" s="21">
        <v>0.26</v>
      </c>
      <c r="CO5" s="21">
        <v>0.24976901755466591</v>
      </c>
      <c r="CP5" s="21">
        <v>0.26409143044404387</v>
      </c>
      <c r="CQ5" s="21">
        <v>0.26108199055199638</v>
      </c>
      <c r="CR5" s="22">
        <v>5474</v>
      </c>
      <c r="CS5" s="22">
        <v>4773.1097</v>
      </c>
      <c r="CT5" s="22">
        <v>4914</v>
      </c>
      <c r="CU5" s="21">
        <v>1.7669017005391949E-2</v>
      </c>
      <c r="CV5" s="21">
        <v>0.42181667357942759</v>
      </c>
      <c r="CW5" s="21">
        <v>0.4259643301534633</v>
      </c>
      <c r="CX5" s="21">
        <v>0.13454997926171711</v>
      </c>
      <c r="CY5" s="22">
        <v>21315</v>
      </c>
      <c r="CZ5" s="22">
        <v>12784</v>
      </c>
      <c r="DA5" s="22">
        <v>13317</v>
      </c>
      <c r="DB5" s="22">
        <v>17435</v>
      </c>
      <c r="DC5" s="22">
        <v>26520</v>
      </c>
      <c r="DD5" s="22">
        <v>30660</v>
      </c>
      <c r="DE5" s="22">
        <v>17804</v>
      </c>
      <c r="DF5" s="22">
        <v>2403247501</v>
      </c>
      <c r="DG5" s="22">
        <v>40098.902099999999</v>
      </c>
      <c r="DH5" s="22">
        <v>15000</v>
      </c>
      <c r="DI5" s="22">
        <v>15000</v>
      </c>
      <c r="DJ5" s="22">
        <v>15625</v>
      </c>
      <c r="DK5" s="22">
        <v>15000</v>
      </c>
      <c r="DL5" s="22">
        <v>15250</v>
      </c>
      <c r="DM5" s="22">
        <v>15000</v>
      </c>
      <c r="DN5" s="22">
        <v>31555</v>
      </c>
      <c r="DO5" s="22">
        <v>496822788</v>
      </c>
      <c r="DP5" s="22">
        <v>15222</v>
      </c>
      <c r="DQ5" s="22">
        <v>51215928</v>
      </c>
      <c r="DR5" s="22">
        <v>177603180.69999999</v>
      </c>
      <c r="DS5" s="22">
        <v>126387252.7</v>
      </c>
      <c r="DT5" s="22">
        <v>10484.2184</v>
      </c>
      <c r="DU5" s="21">
        <v>0.28837280840432611</v>
      </c>
      <c r="DV5" s="23">
        <v>59933</v>
      </c>
      <c r="DW5" s="23">
        <v>16700</v>
      </c>
      <c r="DX5" s="23">
        <v>76633</v>
      </c>
      <c r="DY5" s="21">
        <v>9.1414350891746168E-2</v>
      </c>
      <c r="DZ5" s="21">
        <v>5.4583160514309413E-2</v>
      </c>
      <c r="EA5" s="21">
        <v>6.155122355868934E-2</v>
      </c>
      <c r="EB5" s="21">
        <v>4.7863956864371629E-2</v>
      </c>
      <c r="EC5" s="21">
        <v>0.25541269182911652</v>
      </c>
      <c r="ED5" s="21">
        <v>0.12907507258399001</v>
      </c>
      <c r="EE5" s="21">
        <v>0.61551223558689339</v>
      </c>
      <c r="EF5" s="21">
        <v>0.5020750199521149</v>
      </c>
      <c r="EG5" s="21">
        <v>0.4979249800478851</v>
      </c>
      <c r="EH5" s="21">
        <v>0</v>
      </c>
      <c r="EI5" s="21">
        <v>0</v>
      </c>
      <c r="EJ5" s="21">
        <v>0.13</v>
      </c>
      <c r="EK5" s="21">
        <v>0.02</v>
      </c>
      <c r="EL5" s="21">
        <v>0.26</v>
      </c>
      <c r="EM5" s="21">
        <v>0.54</v>
      </c>
      <c r="EN5" s="21">
        <v>0.04</v>
      </c>
      <c r="EO5" s="21">
        <v>0.94</v>
      </c>
      <c r="EP5" s="21">
        <v>0.05</v>
      </c>
      <c r="EQ5" s="21">
        <v>0.01</v>
      </c>
      <c r="ER5" s="21">
        <v>0.29950747280000001</v>
      </c>
      <c r="ES5" s="21">
        <v>7.9000000000000001E-2</v>
      </c>
      <c r="ET5" s="21">
        <v>0.01</v>
      </c>
      <c r="EU5" s="21"/>
      <c r="EV5" s="21"/>
      <c r="EW5" s="21">
        <v>0.61</v>
      </c>
      <c r="EX5" s="21">
        <v>0.81</v>
      </c>
      <c r="EY5" s="21">
        <v>0.84</v>
      </c>
      <c r="EZ5" s="21">
        <v>0.72229936128899996</v>
      </c>
      <c r="FA5" s="21">
        <v>0.80359937402199999</v>
      </c>
      <c r="FB5" s="21">
        <v>0.73394055608800002</v>
      </c>
      <c r="FC5" s="21">
        <v>0.802942077842</v>
      </c>
      <c r="FD5" s="21">
        <v>0.76625885383100001</v>
      </c>
      <c r="FE5" s="21">
        <v>0.75388389206899997</v>
      </c>
      <c r="FF5" s="21">
        <v>0.73659725299099998</v>
      </c>
      <c r="FG5" s="21">
        <v>0.80691543991799997</v>
      </c>
      <c r="FH5" s="21">
        <v>0.81</v>
      </c>
      <c r="FI5" s="21">
        <v>0.87</v>
      </c>
      <c r="FJ5" s="21">
        <v>0.86</v>
      </c>
      <c r="FK5" s="21">
        <v>0.72</v>
      </c>
      <c r="FL5" s="21">
        <v>0.79</v>
      </c>
      <c r="FM5" s="21">
        <v>0.87</v>
      </c>
      <c r="FN5" s="21">
        <v>0.75</v>
      </c>
      <c r="FO5" s="22">
        <v>72097</v>
      </c>
      <c r="FP5" s="22">
        <v>19600</v>
      </c>
      <c r="FQ5" s="22">
        <v>48234</v>
      </c>
      <c r="FR5" s="22">
        <v>106337</v>
      </c>
      <c r="FS5" s="22">
        <v>110600</v>
      </c>
    </row>
    <row r="6" spans="1:176">
      <c r="A6">
        <v>100751</v>
      </c>
      <c r="B6" t="s">
        <v>551</v>
      </c>
      <c r="C6" t="s">
        <v>503</v>
      </c>
      <c r="D6" t="s">
        <v>552</v>
      </c>
      <c r="E6" t="s">
        <v>505</v>
      </c>
      <c r="F6" t="s">
        <v>506</v>
      </c>
      <c r="G6" t="s">
        <v>526</v>
      </c>
      <c r="H6" t="s">
        <v>508</v>
      </c>
      <c r="I6" t="s">
        <v>509</v>
      </c>
      <c r="J6" t="s">
        <v>527</v>
      </c>
      <c r="K6" t="s">
        <v>511</v>
      </c>
      <c r="L6" t="s">
        <v>512</v>
      </c>
      <c r="M6" t="s">
        <v>513</v>
      </c>
      <c r="N6">
        <v>169</v>
      </c>
      <c r="O6" s="21">
        <v>0.86</v>
      </c>
      <c r="P6">
        <v>19</v>
      </c>
      <c r="Q6" s="22">
        <v>1369440098</v>
      </c>
      <c r="R6" s="22">
        <v>38825</v>
      </c>
      <c r="S6" t="s">
        <v>553</v>
      </c>
      <c r="T6" s="21">
        <v>0.77680000000000005</v>
      </c>
      <c r="U6" s="22">
        <v>9380</v>
      </c>
      <c r="V6" s="22">
        <v>10777</v>
      </c>
      <c r="W6" s="21">
        <v>0.47199229185827529</v>
      </c>
      <c r="X6" s="21">
        <v>0.85199999999999998</v>
      </c>
      <c r="Y6" t="s">
        <v>529</v>
      </c>
      <c r="Z6" t="s">
        <v>516</v>
      </c>
      <c r="AA6" t="s">
        <v>517</v>
      </c>
      <c r="AB6" t="s">
        <v>518</v>
      </c>
      <c r="AC6" s="21">
        <v>0.1</v>
      </c>
      <c r="AD6" s="21">
        <v>0.31</v>
      </c>
      <c r="AE6" s="21">
        <v>0.57999999999999996</v>
      </c>
      <c r="AF6" t="s">
        <v>554</v>
      </c>
      <c r="AG6" t="s">
        <v>555</v>
      </c>
      <c r="AH6" t="s">
        <v>556</v>
      </c>
      <c r="AI6" s="22">
        <v>40</v>
      </c>
      <c r="AJ6" s="23">
        <v>56795</v>
      </c>
      <c r="AK6" s="23">
        <v>43531</v>
      </c>
      <c r="AL6" s="23">
        <v>8032</v>
      </c>
      <c r="AM6" s="21">
        <v>0.76645831499251693</v>
      </c>
      <c r="AN6" s="21">
        <v>0.18451218671751171</v>
      </c>
      <c r="AO6" s="24">
        <v>0.24073349210036701</v>
      </c>
      <c r="AP6" s="21"/>
      <c r="AQ6" s="21"/>
      <c r="AR6" s="21"/>
      <c r="AS6" s="21">
        <v>0.75770429362880887</v>
      </c>
      <c r="AT6" s="21">
        <v>0.77246148823127836</v>
      </c>
      <c r="AU6" s="21"/>
      <c r="AV6" s="21"/>
      <c r="AW6">
        <v>24</v>
      </c>
      <c r="AX6">
        <v>27</v>
      </c>
      <c r="AY6">
        <v>31</v>
      </c>
      <c r="AZ6">
        <v>1170</v>
      </c>
      <c r="BA6">
        <v>1270</v>
      </c>
      <c r="BB6">
        <v>1400</v>
      </c>
      <c r="BC6">
        <v>1287</v>
      </c>
      <c r="BD6" s="21">
        <v>0.43</v>
      </c>
      <c r="BE6" s="21">
        <v>0.15</v>
      </c>
      <c r="BF6" s="21">
        <v>0.57999999999999996</v>
      </c>
      <c r="BG6" s="21">
        <v>0.254</v>
      </c>
      <c r="BH6" s="21">
        <v>0.49199999999999999</v>
      </c>
      <c r="BI6" s="21">
        <v>0.42</v>
      </c>
      <c r="BJ6" s="21">
        <v>0.19</v>
      </c>
      <c r="BK6" s="21">
        <v>0.16</v>
      </c>
      <c r="BL6" s="21"/>
      <c r="BM6" s="21"/>
      <c r="BN6" s="21"/>
      <c r="BO6" s="21"/>
      <c r="BS6" s="21"/>
      <c r="BT6" s="21">
        <v>0.52065955383123186</v>
      </c>
      <c r="BU6" s="21">
        <v>4.0459340365869942E-2</v>
      </c>
      <c r="BV6" t="s">
        <v>522</v>
      </c>
      <c r="BW6" s="22">
        <v>33924</v>
      </c>
      <c r="BX6" s="22">
        <v>55916</v>
      </c>
      <c r="BY6" s="22">
        <v>12180</v>
      </c>
      <c r="BZ6" s="22">
        <v>34172</v>
      </c>
      <c r="CA6" s="21">
        <v>0.64629999999999999</v>
      </c>
      <c r="CB6" s="21">
        <v>0.57140000000000002</v>
      </c>
      <c r="CC6" s="21">
        <v>0.12</v>
      </c>
      <c r="CD6" s="21">
        <v>0.8</v>
      </c>
      <c r="CE6" s="21">
        <v>0.65067406819984142</v>
      </c>
      <c r="CF6" s="21">
        <v>0.69</v>
      </c>
      <c r="CG6" s="22">
        <v>17503</v>
      </c>
      <c r="CH6" s="22">
        <v>15292.80060938452</v>
      </c>
      <c r="CI6" s="22">
        <v>15925</v>
      </c>
      <c r="CJ6" s="21">
        <v>0.2</v>
      </c>
      <c r="CK6" s="21">
        <v>0.17803330689928629</v>
      </c>
      <c r="CL6" s="21">
        <v>0.18</v>
      </c>
      <c r="CM6" s="21">
        <v>0.87</v>
      </c>
      <c r="CN6" s="21">
        <v>0.32</v>
      </c>
      <c r="CO6" s="21">
        <v>0.72713791398912508</v>
      </c>
      <c r="CP6" s="21">
        <v>0.59641523525018669</v>
      </c>
      <c r="CQ6" s="21">
        <v>0.62674925441615048</v>
      </c>
      <c r="CR6" s="22">
        <v>19109</v>
      </c>
      <c r="CS6" s="22">
        <v>16743.045600000001</v>
      </c>
      <c r="CT6" s="22">
        <v>17380</v>
      </c>
      <c r="CU6" s="21">
        <v>1.4242239805234329E-2</v>
      </c>
      <c r="CV6" s="21">
        <v>0.1486305538648813</v>
      </c>
      <c r="CW6" s="21">
        <v>0.47900182592818008</v>
      </c>
      <c r="CX6" s="21">
        <v>0.35812538040170422</v>
      </c>
      <c r="CY6" s="22">
        <v>22420</v>
      </c>
      <c r="CZ6" s="22">
        <v>19169</v>
      </c>
      <c r="DA6" s="22">
        <v>19884</v>
      </c>
      <c r="DB6" s="22">
        <v>22258</v>
      </c>
      <c r="DC6" s="22">
        <v>25658</v>
      </c>
      <c r="DD6" s="22">
        <v>26729</v>
      </c>
      <c r="DE6" s="22">
        <v>22750</v>
      </c>
      <c r="DF6" s="22">
        <v>1886021419</v>
      </c>
      <c r="DG6" s="22">
        <v>56408.596400000002</v>
      </c>
      <c r="DH6" s="22">
        <v>16500</v>
      </c>
      <c r="DI6" s="22">
        <v>18750</v>
      </c>
      <c r="DJ6" s="22">
        <v>19500</v>
      </c>
      <c r="DK6" s="22">
        <v>15750</v>
      </c>
      <c r="DL6" s="22">
        <v>18000</v>
      </c>
      <c r="DM6" s="22">
        <v>17967</v>
      </c>
      <c r="DN6" s="22">
        <v>46725</v>
      </c>
      <c r="DO6" s="22">
        <v>722779370</v>
      </c>
      <c r="DP6" s="22">
        <v>12717</v>
      </c>
      <c r="DQ6" s="22">
        <v>104747510</v>
      </c>
      <c r="DR6" s="22">
        <v>204495995</v>
      </c>
      <c r="DS6" s="22">
        <v>99748485</v>
      </c>
      <c r="DT6" s="22">
        <v>12142.237999999999</v>
      </c>
      <c r="DU6" s="21">
        <v>0.51222279438773366</v>
      </c>
      <c r="DV6" s="23">
        <v>33435</v>
      </c>
      <c r="DW6" s="23">
        <v>6187</v>
      </c>
      <c r="DX6" s="23">
        <v>39622</v>
      </c>
      <c r="DY6" s="21">
        <v>6.1716372489348748E-2</v>
      </c>
      <c r="DZ6" s="21">
        <v>3.3475349969567858E-2</v>
      </c>
      <c r="EA6" s="21">
        <v>3.2501521606816797E-2</v>
      </c>
      <c r="EB6" s="21">
        <v>2.5319537431527692E-2</v>
      </c>
      <c r="EC6" s="21">
        <v>0.15301278149726111</v>
      </c>
      <c r="ED6" s="21">
        <v>4.8447961046865488E-2</v>
      </c>
      <c r="EE6" s="21">
        <v>0.79853925745587351</v>
      </c>
      <c r="EF6" s="21">
        <v>0.4185756972111554</v>
      </c>
      <c r="EG6" s="21">
        <v>0.5814243027888446</v>
      </c>
      <c r="EH6" s="21">
        <v>0</v>
      </c>
      <c r="EI6" s="21">
        <v>0</v>
      </c>
      <c r="EJ6" s="21">
        <v>0.01</v>
      </c>
      <c r="EK6" s="21">
        <v>0.11</v>
      </c>
      <c r="EL6" s="21">
        <v>7.0000000000000007E-2</v>
      </c>
      <c r="EM6" s="21">
        <v>0.72</v>
      </c>
      <c r="EN6" s="21">
        <v>0.08</v>
      </c>
      <c r="EO6" s="21">
        <v>0.36</v>
      </c>
      <c r="EP6" s="21">
        <v>0.63</v>
      </c>
      <c r="EQ6" s="21">
        <v>0.01</v>
      </c>
      <c r="ER6" s="21">
        <v>0.2257126887</v>
      </c>
      <c r="ES6" s="21">
        <v>8.6599999999999996E-2</v>
      </c>
      <c r="ET6" s="21">
        <v>0.02</v>
      </c>
      <c r="EU6" s="21">
        <v>0.30499999999999999</v>
      </c>
      <c r="EV6" s="21">
        <v>0.44900000000000001</v>
      </c>
      <c r="EW6" s="21">
        <v>0.56999999999999995</v>
      </c>
      <c r="EX6" s="21">
        <v>0.7</v>
      </c>
      <c r="EY6" s="21">
        <v>0.73</v>
      </c>
      <c r="EZ6" s="21">
        <v>0.53264604811000005</v>
      </c>
      <c r="FA6" s="21">
        <v>0.60546623794200005</v>
      </c>
      <c r="FB6" s="21">
        <v>0.51253481894200004</v>
      </c>
      <c r="FC6" s="21">
        <v>0.63781321184499995</v>
      </c>
      <c r="FD6" s="21">
        <v>0.57510999371500005</v>
      </c>
      <c r="FE6" s="21">
        <v>0.59625668449199998</v>
      </c>
      <c r="FF6" s="21">
        <v>0.52356202356199999</v>
      </c>
      <c r="FG6" s="21">
        <v>0.64440513047299997</v>
      </c>
      <c r="FH6" s="21">
        <v>0.7</v>
      </c>
      <c r="FI6" s="21">
        <v>0.76</v>
      </c>
      <c r="FJ6" s="21">
        <v>0.83</v>
      </c>
      <c r="FK6" s="21">
        <v>0.6</v>
      </c>
      <c r="FL6" s="21">
        <v>0.63</v>
      </c>
      <c r="FM6" s="21">
        <v>0.76</v>
      </c>
      <c r="FN6" s="21">
        <v>0.52</v>
      </c>
      <c r="FO6" s="22">
        <v>59221</v>
      </c>
      <c r="FP6" s="22">
        <v>13100</v>
      </c>
      <c r="FQ6" s="22">
        <v>39848</v>
      </c>
      <c r="FR6" s="22">
        <v>87405</v>
      </c>
      <c r="FS6" s="22">
        <v>85000</v>
      </c>
    </row>
    <row r="7" spans="1:176">
      <c r="A7">
        <v>221759</v>
      </c>
      <c r="B7" t="s">
        <v>557</v>
      </c>
      <c r="C7" t="s">
        <v>503</v>
      </c>
      <c r="D7" t="s">
        <v>558</v>
      </c>
      <c r="E7" t="s">
        <v>559</v>
      </c>
      <c r="F7" t="s">
        <v>506</v>
      </c>
      <c r="G7" t="s">
        <v>526</v>
      </c>
      <c r="H7" t="s">
        <v>508</v>
      </c>
      <c r="I7" t="s">
        <v>509</v>
      </c>
      <c r="J7" t="s">
        <v>527</v>
      </c>
      <c r="K7" t="s">
        <v>511</v>
      </c>
      <c r="L7" t="s">
        <v>512</v>
      </c>
      <c r="M7" t="s">
        <v>513</v>
      </c>
      <c r="N7">
        <v>102</v>
      </c>
      <c r="O7" s="21">
        <v>0.91</v>
      </c>
      <c r="P7">
        <v>18</v>
      </c>
      <c r="Q7" s="22">
        <v>1053905216</v>
      </c>
      <c r="R7" s="22"/>
      <c r="S7" t="s">
        <v>560</v>
      </c>
      <c r="T7" s="21">
        <v>0.84860000000000002</v>
      </c>
      <c r="U7" s="22">
        <v>12735</v>
      </c>
      <c r="V7" s="22">
        <v>12033</v>
      </c>
      <c r="W7" s="21">
        <v>0.52700039416633815</v>
      </c>
      <c r="X7" s="21">
        <v>0.91700000000000004</v>
      </c>
      <c r="Y7" t="s">
        <v>529</v>
      </c>
      <c r="Z7" t="s">
        <v>516</v>
      </c>
      <c r="AA7" t="s">
        <v>517</v>
      </c>
      <c r="AB7" t="s">
        <v>518</v>
      </c>
      <c r="AC7" s="21">
        <v>0.02</v>
      </c>
      <c r="AD7" s="21">
        <v>0.55000000000000004</v>
      </c>
      <c r="AE7" s="21">
        <v>0.44</v>
      </c>
      <c r="AF7" t="s">
        <v>561</v>
      </c>
      <c r="AG7" t="s">
        <v>562</v>
      </c>
      <c r="AH7" t="s">
        <v>563</v>
      </c>
      <c r="AI7" s="22">
        <v>50</v>
      </c>
      <c r="AJ7" s="23">
        <v>59764</v>
      </c>
      <c r="AK7" s="23">
        <v>24863</v>
      </c>
      <c r="AL7" s="23">
        <v>6804</v>
      </c>
      <c r="AM7" s="21">
        <v>0.41601967739776452</v>
      </c>
      <c r="AN7" s="21">
        <v>0.27365965490890082</v>
      </c>
      <c r="AO7" s="24">
        <v>0.65780459381311773</v>
      </c>
      <c r="AP7" s="21">
        <v>0.70103550295857986</v>
      </c>
      <c r="AQ7" s="21">
        <v>0.3337386421417991</v>
      </c>
      <c r="AR7" s="21">
        <v>0.28585558852621168</v>
      </c>
      <c r="AS7" s="21">
        <v>0.4497409759358289</v>
      </c>
      <c r="AT7" s="21">
        <v>0.39350210734920588</v>
      </c>
      <c r="AU7" s="21"/>
      <c r="AV7" s="21">
        <v>0</v>
      </c>
      <c r="AW7">
        <v>25</v>
      </c>
      <c r="AX7">
        <v>28</v>
      </c>
      <c r="AY7">
        <v>31</v>
      </c>
      <c r="AZ7">
        <v>1200</v>
      </c>
      <c r="BA7">
        <v>1280</v>
      </c>
      <c r="BB7">
        <v>1370</v>
      </c>
      <c r="BC7">
        <v>1304</v>
      </c>
      <c r="BD7" s="21">
        <v>0.81</v>
      </c>
      <c r="BE7" s="21">
        <v>0.24</v>
      </c>
      <c r="BF7" s="21">
        <v>1</v>
      </c>
      <c r="BG7" s="21">
        <v>0.4</v>
      </c>
      <c r="BH7" s="21">
        <v>0.7</v>
      </c>
      <c r="BI7" s="21">
        <v>0.72099999999999997</v>
      </c>
      <c r="BJ7" s="21">
        <v>0.12889999999999999</v>
      </c>
      <c r="BK7" s="21">
        <v>8.1300000000000011E-2</v>
      </c>
      <c r="BL7" s="21"/>
      <c r="BM7" s="21"/>
      <c r="BN7" s="21"/>
      <c r="BO7" s="21"/>
      <c r="BP7" s="23">
        <v>15817</v>
      </c>
      <c r="BQ7" s="23">
        <v>5954</v>
      </c>
      <c r="BR7" s="23">
        <v>4787</v>
      </c>
      <c r="BS7" s="21">
        <v>0.70355673133450913</v>
      </c>
      <c r="BT7" s="21">
        <v>0.56678417547982762</v>
      </c>
      <c r="BU7" s="21">
        <v>5.4489795918367348E-2</v>
      </c>
      <c r="BV7" t="s">
        <v>533</v>
      </c>
      <c r="BW7" s="22">
        <v>35064</v>
      </c>
      <c r="BX7" s="22">
        <v>54508</v>
      </c>
      <c r="BY7" s="22">
        <v>13812</v>
      </c>
      <c r="BZ7" s="22">
        <v>33256</v>
      </c>
      <c r="CA7" s="21">
        <v>0.59599999999999997</v>
      </c>
      <c r="CB7" s="21">
        <v>0.51</v>
      </c>
      <c r="CC7" s="21">
        <v>4.0000000000000042E-2</v>
      </c>
      <c r="CD7" s="21">
        <v>0.94</v>
      </c>
      <c r="CE7" s="21">
        <v>0.71947373163918171</v>
      </c>
      <c r="CF7" s="21">
        <v>0.77</v>
      </c>
      <c r="CG7" s="22">
        <v>11434</v>
      </c>
      <c r="CH7" s="22">
        <v>11458.177855711419</v>
      </c>
      <c r="CI7" s="22">
        <v>11451</v>
      </c>
      <c r="CJ7" s="21">
        <v>0.16</v>
      </c>
      <c r="CK7" s="21">
        <v>0.19771109308822199</v>
      </c>
      <c r="CL7" s="21">
        <v>0.19</v>
      </c>
      <c r="CM7" s="21">
        <v>0.96</v>
      </c>
      <c r="CN7" s="21">
        <v>0.28999999999999998</v>
      </c>
      <c r="CO7" s="21">
        <v>0.77076326002587325</v>
      </c>
      <c r="CP7" s="21">
        <v>0.51329627403846156</v>
      </c>
      <c r="CQ7" s="21">
        <v>0.57122896897013453</v>
      </c>
      <c r="CR7" s="22">
        <v>5871</v>
      </c>
      <c r="CS7" s="22">
        <v>6657.9129000000003</v>
      </c>
      <c r="CT7" s="22">
        <v>6419</v>
      </c>
      <c r="CU7" s="21">
        <v>4.8686928297432871E-3</v>
      </c>
      <c r="CV7" s="21">
        <v>0.13558571850103279</v>
      </c>
      <c r="CW7" s="21">
        <v>0.4200354086751254</v>
      </c>
      <c r="CX7" s="21">
        <v>0.43951017999409858</v>
      </c>
      <c r="CY7" s="22">
        <v>18976</v>
      </c>
      <c r="CZ7" s="22">
        <v>10029</v>
      </c>
      <c r="DA7" s="22">
        <v>12162</v>
      </c>
      <c r="DB7" s="22">
        <v>18206</v>
      </c>
      <c r="DC7" s="22">
        <v>23627</v>
      </c>
      <c r="DD7" s="22">
        <v>25688</v>
      </c>
      <c r="DE7" s="22">
        <v>20500</v>
      </c>
      <c r="DF7" s="22">
        <v>1655526182</v>
      </c>
      <c r="DG7" s="22">
        <v>57318.359700000001</v>
      </c>
      <c r="DH7" s="22">
        <v>15250</v>
      </c>
      <c r="DI7" s="22">
        <v>16775</v>
      </c>
      <c r="DJ7" s="22">
        <v>18000</v>
      </c>
      <c r="DK7" s="22">
        <v>14438</v>
      </c>
      <c r="DL7" s="22">
        <v>16162</v>
      </c>
      <c r="DM7" s="22">
        <v>15914</v>
      </c>
      <c r="DN7" s="22">
        <v>28889</v>
      </c>
      <c r="DO7" s="22">
        <v>256683965</v>
      </c>
      <c r="DP7" s="22">
        <v>7022</v>
      </c>
      <c r="DQ7" s="22">
        <v>45271200</v>
      </c>
      <c r="DR7" s="22">
        <v>135955931.69999999</v>
      </c>
      <c r="DS7" s="22">
        <v>90684731.700000003</v>
      </c>
      <c r="DT7" s="22">
        <v>13557.292799999999</v>
      </c>
      <c r="DU7" s="21">
        <v>0.33298436805166631</v>
      </c>
      <c r="DV7" s="23">
        <v>28883</v>
      </c>
      <c r="DW7" s="23">
        <v>7421</v>
      </c>
      <c r="DX7" s="23">
        <v>36304</v>
      </c>
      <c r="DY7" s="21">
        <v>5.5613694124682311E-2</v>
      </c>
      <c r="DZ7" s="21">
        <v>3.6029301838839893E-2</v>
      </c>
      <c r="EA7" s="21">
        <v>4.3653759904320528E-2</v>
      </c>
      <c r="EB7" s="21">
        <v>3.4982807594558227E-2</v>
      </c>
      <c r="EC7" s="21">
        <v>0.170279563462401</v>
      </c>
      <c r="ED7" s="21">
        <v>9.1493496785767681E-2</v>
      </c>
      <c r="EE7" s="21">
        <v>0.73822693975183129</v>
      </c>
      <c r="EF7" s="21">
        <v>0.4706055261610817</v>
      </c>
      <c r="EG7" s="21">
        <v>0.52939447383891824</v>
      </c>
      <c r="EH7" s="21">
        <v>0</v>
      </c>
      <c r="EI7" s="21">
        <v>0</v>
      </c>
      <c r="EJ7" s="21">
        <v>0.04</v>
      </c>
      <c r="EK7" s="21">
        <v>0.04</v>
      </c>
      <c r="EL7" s="21">
        <v>0.06</v>
      </c>
      <c r="EM7" s="21">
        <v>0.79</v>
      </c>
      <c r="EN7" s="21">
        <v>0.06</v>
      </c>
      <c r="EO7" s="21">
        <v>0.57999999999999996</v>
      </c>
      <c r="EP7" s="21">
        <v>0.41</v>
      </c>
      <c r="EQ7" s="21">
        <v>0.01</v>
      </c>
      <c r="ER7" s="21">
        <v>0.245407184</v>
      </c>
      <c r="ES7" s="21">
        <v>8.8000000000000009E-2</v>
      </c>
      <c r="ET7" s="21">
        <v>0.02</v>
      </c>
      <c r="EU7" s="21">
        <v>0.2</v>
      </c>
      <c r="EV7" s="21">
        <v>0.37</v>
      </c>
      <c r="EW7" s="21">
        <v>0.56999999999999995</v>
      </c>
      <c r="EX7" s="21">
        <v>0.72</v>
      </c>
      <c r="EY7" s="21">
        <v>0.74</v>
      </c>
      <c r="EZ7" s="21">
        <v>0.55936540429899995</v>
      </c>
      <c r="FA7" s="21">
        <v>0.65100364963500001</v>
      </c>
      <c r="FB7" s="21">
        <v>0.56682027649800004</v>
      </c>
      <c r="FC7" s="21">
        <v>0.66344513928399995</v>
      </c>
      <c r="FD7" s="21">
        <v>0.61187728679999998</v>
      </c>
      <c r="FE7" s="21">
        <v>0.58347386172000004</v>
      </c>
      <c r="FF7" s="21">
        <v>0.56889605157099998</v>
      </c>
      <c r="FG7" s="21">
        <v>0.665865384615</v>
      </c>
      <c r="FH7" s="21">
        <v>0.69</v>
      </c>
      <c r="FI7" s="21">
        <v>0.78</v>
      </c>
      <c r="FJ7" s="21">
        <v>0.77</v>
      </c>
      <c r="FK7" s="21">
        <v>0.62</v>
      </c>
      <c r="FL7" s="21">
        <v>0.67</v>
      </c>
      <c r="FM7" s="21">
        <v>0.75</v>
      </c>
      <c r="FN7" s="21">
        <v>0.74</v>
      </c>
      <c r="FO7" s="22">
        <v>60249</v>
      </c>
      <c r="FP7" s="22">
        <v>12700</v>
      </c>
      <c r="FQ7" s="22">
        <v>39008</v>
      </c>
      <c r="FR7" s="22">
        <v>88456</v>
      </c>
      <c r="FS7" s="22">
        <v>94300</v>
      </c>
    </row>
    <row r="8" spans="1:176">
      <c r="A8">
        <v>228778</v>
      </c>
      <c r="B8" t="s">
        <v>564</v>
      </c>
      <c r="C8" t="s">
        <v>503</v>
      </c>
      <c r="D8" t="s">
        <v>565</v>
      </c>
      <c r="E8" t="s">
        <v>544</v>
      </c>
      <c r="F8" t="s">
        <v>545</v>
      </c>
      <c r="G8" t="s">
        <v>566</v>
      </c>
      <c r="H8" t="s">
        <v>508</v>
      </c>
      <c r="I8" t="s">
        <v>509</v>
      </c>
      <c r="J8" t="s">
        <v>510</v>
      </c>
      <c r="K8" t="s">
        <v>511</v>
      </c>
      <c r="L8" t="s">
        <v>512</v>
      </c>
      <c r="M8" t="s">
        <v>513</v>
      </c>
      <c r="N8">
        <v>30</v>
      </c>
      <c r="O8" s="21">
        <v>0.96</v>
      </c>
      <c r="P8">
        <v>18</v>
      </c>
      <c r="Q8" s="22">
        <v>5741226537</v>
      </c>
      <c r="R8" s="22"/>
      <c r="S8" t="s">
        <v>567</v>
      </c>
      <c r="T8" s="21">
        <v>0.82899999999999996</v>
      </c>
      <c r="U8" s="22">
        <v>20900</v>
      </c>
      <c r="V8" s="22">
        <v>14867</v>
      </c>
      <c r="W8" s="21">
        <v>0.65111899443787502</v>
      </c>
      <c r="X8" s="21">
        <v>0.97499999999999998</v>
      </c>
      <c r="Y8" t="s">
        <v>547</v>
      </c>
      <c r="Z8" t="s">
        <v>516</v>
      </c>
      <c r="AA8" t="s">
        <v>517</v>
      </c>
      <c r="AB8" t="s">
        <v>518</v>
      </c>
      <c r="AC8" s="21">
        <v>0.01</v>
      </c>
      <c r="AD8" s="21">
        <v>0.44</v>
      </c>
      <c r="AE8" s="21">
        <v>0.55000000000000004</v>
      </c>
      <c r="AF8" t="s">
        <v>568</v>
      </c>
      <c r="AG8" t="s">
        <v>569</v>
      </c>
      <c r="AH8" t="s">
        <v>570</v>
      </c>
      <c r="AI8" s="22">
        <v>75</v>
      </c>
      <c r="AJ8" s="23">
        <v>72885</v>
      </c>
      <c r="AK8" s="23">
        <v>19417</v>
      </c>
      <c r="AL8" s="23">
        <v>9210</v>
      </c>
      <c r="AM8" s="21">
        <v>0.26640598202648008</v>
      </c>
      <c r="AN8" s="21">
        <v>0.47432662100221462</v>
      </c>
      <c r="AO8" s="24">
        <v>1.7804653536461039</v>
      </c>
      <c r="AP8" s="21">
        <v>0.37718399105437261</v>
      </c>
      <c r="AQ8" s="21">
        <v>0.10132522268086031</v>
      </c>
      <c r="AR8" s="21">
        <v>0.12874423963133641</v>
      </c>
      <c r="AS8" s="21">
        <v>0.22557919358431719</v>
      </c>
      <c r="AT8" s="21">
        <v>0.30650340136054421</v>
      </c>
      <c r="AU8" s="21"/>
      <c r="AV8" s="21">
        <v>0.23318385650224219</v>
      </c>
      <c r="AW8">
        <v>27</v>
      </c>
      <c r="AX8">
        <v>31</v>
      </c>
      <c r="AY8">
        <v>33</v>
      </c>
      <c r="AZ8">
        <v>1250</v>
      </c>
      <c r="BA8">
        <v>1390</v>
      </c>
      <c r="BB8">
        <v>1510</v>
      </c>
      <c r="BC8">
        <v>1380</v>
      </c>
      <c r="BD8" s="21">
        <v>0.18</v>
      </c>
      <c r="BE8" s="21">
        <v>0.56000000000000005</v>
      </c>
      <c r="BF8" s="21">
        <v>0.74</v>
      </c>
      <c r="BG8" s="21"/>
      <c r="BH8" s="21"/>
      <c r="BI8" s="21"/>
      <c r="BJ8" s="21"/>
      <c r="BK8" s="21"/>
      <c r="BL8" s="21"/>
      <c r="BM8" s="21"/>
      <c r="BN8" s="21"/>
      <c r="BO8" s="21"/>
      <c r="BS8" s="21"/>
      <c r="BT8" s="21">
        <v>0.2254599701640975</v>
      </c>
      <c r="BU8" s="21">
        <v>4.3011838352222533E-2</v>
      </c>
      <c r="BV8" t="s">
        <v>522</v>
      </c>
      <c r="BW8" s="22">
        <v>32446</v>
      </c>
      <c r="BX8" s="22">
        <v>65666</v>
      </c>
      <c r="BY8" s="22">
        <v>11688</v>
      </c>
      <c r="BZ8" s="22">
        <v>44908</v>
      </c>
      <c r="CA8" s="21">
        <v>0.80400000000000005</v>
      </c>
      <c r="CB8" s="21">
        <v>0.75</v>
      </c>
      <c r="CC8" s="21">
        <v>0.35</v>
      </c>
      <c r="CD8" s="21">
        <v>0.42</v>
      </c>
      <c r="CE8" s="21">
        <v>0.51788402480881557</v>
      </c>
      <c r="CF8" s="21">
        <v>0.5</v>
      </c>
      <c r="CG8" s="22">
        <v>13681</v>
      </c>
      <c r="CH8" s="22">
        <v>12292.133364339281</v>
      </c>
      <c r="CI8" s="22">
        <v>12548</v>
      </c>
      <c r="CJ8" s="21">
        <v>0.26</v>
      </c>
      <c r="CK8" s="21">
        <v>0.25907749744083819</v>
      </c>
      <c r="CL8" s="21">
        <v>0.26</v>
      </c>
      <c r="CM8" s="21">
        <v>0.52</v>
      </c>
      <c r="CN8" s="21">
        <v>0.27</v>
      </c>
      <c r="CO8" s="21">
        <v>8.3103584088223714E-2</v>
      </c>
      <c r="CP8" s="21">
        <v>0.1155571723050806</v>
      </c>
      <c r="CQ8" s="21">
        <v>0.1079176710550714</v>
      </c>
      <c r="CR8" s="22">
        <v>3998</v>
      </c>
      <c r="CS8" s="22">
        <v>3848.9884999999999</v>
      </c>
      <c r="CT8" s="22">
        <v>3876</v>
      </c>
      <c r="CU8" s="21">
        <v>1.6143011917659801E-2</v>
      </c>
      <c r="CV8" s="21">
        <v>0.52058504875406286</v>
      </c>
      <c r="CW8" s="21">
        <v>0.41755146262188519</v>
      </c>
      <c r="CX8" s="21">
        <v>4.5720476706392121E-2</v>
      </c>
      <c r="CY8" s="22">
        <v>19857</v>
      </c>
      <c r="CZ8" s="22">
        <v>12553</v>
      </c>
      <c r="DA8" s="22">
        <v>14297</v>
      </c>
      <c r="DB8" s="22">
        <v>17207</v>
      </c>
      <c r="DC8" s="22">
        <v>24406</v>
      </c>
      <c r="DD8" s="22">
        <v>30082</v>
      </c>
      <c r="DE8" s="22">
        <v>20500</v>
      </c>
      <c r="DF8" s="22">
        <v>2266260371</v>
      </c>
      <c r="DG8" s="22">
        <v>53394.128100000002</v>
      </c>
      <c r="DH8" s="22">
        <v>18959</v>
      </c>
      <c r="DI8" s="22">
        <v>18902</v>
      </c>
      <c r="DJ8" s="22">
        <v>19250</v>
      </c>
      <c r="DK8" s="22">
        <v>18500</v>
      </c>
      <c r="DL8" s="22">
        <v>19258</v>
      </c>
      <c r="DM8" s="22">
        <v>18477</v>
      </c>
      <c r="DN8" s="22">
        <v>24336</v>
      </c>
      <c r="DO8" s="22">
        <v>587255510</v>
      </c>
      <c r="DP8" s="22">
        <v>19078</v>
      </c>
      <c r="DQ8" s="22">
        <v>19193644</v>
      </c>
      <c r="DR8" s="22">
        <v>139363770</v>
      </c>
      <c r="DS8" s="22">
        <v>120170126</v>
      </c>
      <c r="DT8" s="22">
        <v>13019.515299999999</v>
      </c>
      <c r="DU8" s="21">
        <v>0.13772334086542001</v>
      </c>
      <c r="DV8" s="23">
        <v>42444</v>
      </c>
      <c r="DW8" s="23">
        <v>10638</v>
      </c>
      <c r="DX8" s="23">
        <v>53082</v>
      </c>
      <c r="DY8" s="21">
        <v>0.1089924160346696</v>
      </c>
      <c r="DZ8" s="21">
        <v>6.6522210184182015E-2</v>
      </c>
      <c r="EA8" s="21">
        <v>7.0855904658721561E-2</v>
      </c>
      <c r="EB8" s="21">
        <v>4.7237269772481043E-2</v>
      </c>
      <c r="EC8" s="21">
        <v>0.29360780065005421</v>
      </c>
      <c r="ED8" s="21">
        <v>0.1113759479956663</v>
      </c>
      <c r="EE8" s="21">
        <v>0.59501625135427949</v>
      </c>
      <c r="EF8" s="21">
        <v>0.41769815418023892</v>
      </c>
      <c r="EG8" s="21">
        <v>0.58013029315960907</v>
      </c>
      <c r="EH8" s="21">
        <v>0</v>
      </c>
      <c r="EI8" s="21">
        <v>2.1715526601520088E-3</v>
      </c>
      <c r="EJ8" s="21">
        <v>0.25</v>
      </c>
      <c r="EK8" s="21">
        <v>0.05</v>
      </c>
      <c r="EL8" s="21">
        <v>0.28000000000000003</v>
      </c>
      <c r="EM8" s="21">
        <v>0.32</v>
      </c>
      <c r="EN8" s="21">
        <v>0.05</v>
      </c>
      <c r="EO8" s="21">
        <v>0.88</v>
      </c>
      <c r="EP8" s="21">
        <v>0.09</v>
      </c>
      <c r="EQ8" s="21">
        <v>0.05</v>
      </c>
      <c r="ER8" s="21">
        <v>0.27517590149999999</v>
      </c>
      <c r="ES8" s="21"/>
      <c r="ET8" s="21">
        <v>0.02</v>
      </c>
      <c r="EU8" s="21">
        <v>0.14000000000000001</v>
      </c>
      <c r="EV8" s="21">
        <v>0.17</v>
      </c>
      <c r="EW8" s="21">
        <v>0.74</v>
      </c>
      <c r="EX8" s="21">
        <v>0.87</v>
      </c>
      <c r="EY8" s="21">
        <v>0.89</v>
      </c>
      <c r="EZ8" s="21">
        <v>0.72909556314000001</v>
      </c>
      <c r="FA8" s="21">
        <v>0.79787234042599997</v>
      </c>
      <c r="FB8" s="21">
        <v>0.74476726023100004</v>
      </c>
      <c r="FC8" s="21">
        <v>0.80213903743299997</v>
      </c>
      <c r="FD8" s="21">
        <v>0.76252236135999996</v>
      </c>
      <c r="FE8" s="21">
        <v>0.79389312977100002</v>
      </c>
      <c r="FF8" s="21">
        <v>0.72523427041499999</v>
      </c>
      <c r="FG8" s="21">
        <v>0.82246696035199995</v>
      </c>
      <c r="FH8" s="21">
        <v>0.87</v>
      </c>
      <c r="FI8" s="21">
        <v>0.91</v>
      </c>
      <c r="FJ8" s="21">
        <v>0.93</v>
      </c>
      <c r="FK8" s="21">
        <v>0.83</v>
      </c>
      <c r="FL8" s="21">
        <v>0.84</v>
      </c>
      <c r="FM8" s="21">
        <v>0.9</v>
      </c>
      <c r="FN8" s="21">
        <v>0.88</v>
      </c>
      <c r="FO8" s="22">
        <v>75121</v>
      </c>
      <c r="FP8" s="22">
        <v>16200</v>
      </c>
      <c r="FQ8" s="22">
        <v>50527</v>
      </c>
      <c r="FR8" s="22">
        <v>116556</v>
      </c>
      <c r="FS8" s="22">
        <v>120000</v>
      </c>
    </row>
    <row r="9" spans="1:176">
      <c r="A9">
        <v>106397</v>
      </c>
      <c r="B9" t="s">
        <v>571</v>
      </c>
      <c r="C9" t="s">
        <v>503</v>
      </c>
      <c r="D9" t="s">
        <v>572</v>
      </c>
      <c r="E9" t="s">
        <v>573</v>
      </c>
      <c r="F9" t="s">
        <v>506</v>
      </c>
      <c r="G9" t="s">
        <v>507</v>
      </c>
      <c r="H9" t="s">
        <v>508</v>
      </c>
      <c r="I9" t="s">
        <v>509</v>
      </c>
      <c r="J9" t="s">
        <v>527</v>
      </c>
      <c r="K9" t="s">
        <v>511</v>
      </c>
      <c r="L9" t="s">
        <v>512</v>
      </c>
      <c r="M9" t="s">
        <v>513</v>
      </c>
      <c r="N9">
        <v>183</v>
      </c>
      <c r="O9" s="21">
        <v>0.86</v>
      </c>
      <c r="P9">
        <v>20</v>
      </c>
      <c r="Q9" s="22">
        <v>1526675464</v>
      </c>
      <c r="R9" s="22">
        <v>54692</v>
      </c>
      <c r="S9" t="s">
        <v>574</v>
      </c>
      <c r="T9" s="21">
        <v>0.80059999999999998</v>
      </c>
      <c r="U9" s="22">
        <v>10999</v>
      </c>
      <c r="V9" s="22">
        <v>10237</v>
      </c>
      <c r="W9" s="21">
        <v>0.44834231156659221</v>
      </c>
      <c r="X9" s="21">
        <v>0.81200000000000006</v>
      </c>
      <c r="Y9" t="s">
        <v>529</v>
      </c>
      <c r="Z9" t="s">
        <v>516</v>
      </c>
      <c r="AA9" t="s">
        <v>517</v>
      </c>
      <c r="AB9" t="s">
        <v>518</v>
      </c>
      <c r="AC9" s="21">
        <v>0.06</v>
      </c>
      <c r="AD9" s="21">
        <v>0.25</v>
      </c>
      <c r="AE9" s="21">
        <v>0.69</v>
      </c>
      <c r="AF9" t="s">
        <v>575</v>
      </c>
      <c r="AG9" t="s">
        <v>576</v>
      </c>
      <c r="AH9" t="s">
        <v>577</v>
      </c>
      <c r="AI9" s="22">
        <v>40</v>
      </c>
      <c r="AJ9" s="23">
        <v>30555</v>
      </c>
      <c r="AK9" s="23">
        <v>22703</v>
      </c>
      <c r="AL9" s="23">
        <v>6618</v>
      </c>
      <c r="AM9" s="21">
        <v>0.74302078219603995</v>
      </c>
      <c r="AN9" s="21">
        <v>0.29150332555168917</v>
      </c>
      <c r="AO9" s="24">
        <v>0.39232190072817968</v>
      </c>
      <c r="AP9" s="21">
        <v>0.820544863784054</v>
      </c>
      <c r="AQ9" s="21">
        <v>0.76443528678901718</v>
      </c>
      <c r="AR9" s="21"/>
      <c r="AS9" s="21">
        <v>0.70648979267614587</v>
      </c>
      <c r="AT9" s="21">
        <v>0.76872528818845021</v>
      </c>
      <c r="AU9" s="21"/>
      <c r="AV9" s="21"/>
      <c r="AW9">
        <v>21</v>
      </c>
      <c r="AX9">
        <v>24</v>
      </c>
      <c r="AY9">
        <v>28</v>
      </c>
      <c r="AZ9">
        <v>1030</v>
      </c>
      <c r="BA9">
        <v>1120</v>
      </c>
      <c r="BB9">
        <v>1220</v>
      </c>
      <c r="BC9">
        <v>1174</v>
      </c>
      <c r="BD9" s="21">
        <v>0.73</v>
      </c>
      <c r="BE9" s="21">
        <v>0.31</v>
      </c>
      <c r="BF9" s="21">
        <v>1</v>
      </c>
      <c r="BG9" s="21">
        <v>0.26</v>
      </c>
      <c r="BH9" s="21">
        <v>0.53</v>
      </c>
      <c r="BI9" s="21"/>
      <c r="BJ9" s="21"/>
      <c r="BK9" s="21"/>
      <c r="BL9" s="21"/>
      <c r="BM9" s="21"/>
      <c r="BN9" s="21"/>
      <c r="BO9" s="21"/>
      <c r="BP9" s="23">
        <v>1289</v>
      </c>
      <c r="BQ9" s="23">
        <v>1227</v>
      </c>
      <c r="BR9" s="23">
        <v>1170</v>
      </c>
      <c r="BS9" s="21">
        <v>0.17684401451027809</v>
      </c>
      <c r="BT9" s="21">
        <v>0.54534634610806954</v>
      </c>
      <c r="BU9" s="21">
        <v>5.1524471276151423E-2</v>
      </c>
      <c r="BV9" t="s">
        <v>522</v>
      </c>
      <c r="BW9" s="22">
        <v>31430</v>
      </c>
      <c r="BX9" s="22">
        <v>51292</v>
      </c>
      <c r="BY9" s="22">
        <v>10104</v>
      </c>
      <c r="BZ9" s="22">
        <v>29966</v>
      </c>
      <c r="CA9" s="21">
        <v>0.55169999999999997</v>
      </c>
      <c r="CB9" s="21">
        <v>0.54210000000000003</v>
      </c>
      <c r="CC9" s="21">
        <v>0.23</v>
      </c>
      <c r="CD9" s="21">
        <v>0.55000000000000004</v>
      </c>
      <c r="CE9" s="21">
        <v>0.51727882164101591</v>
      </c>
      <c r="CF9" s="21">
        <v>0.52</v>
      </c>
      <c r="CG9" s="22">
        <v>8804</v>
      </c>
      <c r="CH9" s="22">
        <v>9099.7082230537562</v>
      </c>
      <c r="CI9" s="22">
        <v>9029</v>
      </c>
      <c r="CJ9" s="21">
        <v>0.2</v>
      </c>
      <c r="CK9" s="21">
        <v>0.17217448777263711</v>
      </c>
      <c r="CL9" s="21">
        <v>0.18</v>
      </c>
      <c r="CM9" s="21">
        <v>0.41</v>
      </c>
      <c r="CN9" s="21">
        <v>0.33</v>
      </c>
      <c r="CO9" s="21">
        <v>0.31588220488295998</v>
      </c>
      <c r="CP9" s="21">
        <v>0.28308655167150049</v>
      </c>
      <c r="CQ9" s="21">
        <v>0.29071742313323568</v>
      </c>
      <c r="CR9" s="22">
        <v>4661</v>
      </c>
      <c r="CS9" s="22">
        <v>5544.3217000000004</v>
      </c>
      <c r="CT9" s="22">
        <v>5321</v>
      </c>
      <c r="CU9" s="21">
        <v>1.157301659814223E-2</v>
      </c>
      <c r="CV9" s="21">
        <v>0.42546063651591293</v>
      </c>
      <c r="CW9" s="21">
        <v>0.37185929648241212</v>
      </c>
      <c r="CX9" s="21">
        <v>0.19110705040353279</v>
      </c>
      <c r="CY9" s="22">
        <v>18209</v>
      </c>
      <c r="CZ9" s="22">
        <v>14319</v>
      </c>
      <c r="DA9" s="22">
        <v>14322</v>
      </c>
      <c r="DB9" s="22">
        <v>15934</v>
      </c>
      <c r="DC9" s="22">
        <v>20772</v>
      </c>
      <c r="DD9" s="22">
        <v>22470</v>
      </c>
      <c r="DE9" s="22">
        <v>21500</v>
      </c>
      <c r="DF9" s="22">
        <v>1256233886</v>
      </c>
      <c r="DG9" s="22">
        <v>45727.791400000002</v>
      </c>
      <c r="DH9" s="22">
        <v>15000</v>
      </c>
      <c r="DI9" s="22">
        <v>16544</v>
      </c>
      <c r="DJ9" s="22">
        <v>17213</v>
      </c>
      <c r="DK9" s="22">
        <v>15000</v>
      </c>
      <c r="DL9" s="22">
        <v>15250</v>
      </c>
      <c r="DM9" s="22">
        <v>16500</v>
      </c>
      <c r="DN9" s="22">
        <v>24038</v>
      </c>
      <c r="DO9" s="22">
        <v>210214297</v>
      </c>
      <c r="DP9" s="22">
        <v>6603</v>
      </c>
      <c r="DQ9" s="22">
        <v>16228771</v>
      </c>
      <c r="DR9" s="22">
        <v>124735228.8</v>
      </c>
      <c r="DS9" s="22">
        <v>108506457.8</v>
      </c>
      <c r="DT9" s="22">
        <v>17250.629199999999</v>
      </c>
      <c r="DU9" s="21">
        <v>0.13010575405302019</v>
      </c>
      <c r="DV9" s="23">
        <v>27472</v>
      </c>
      <c r="DW9" s="23">
        <v>4668</v>
      </c>
      <c r="DX9" s="23">
        <v>32140</v>
      </c>
      <c r="DY9" s="21">
        <v>5.5325914149443559E-2</v>
      </c>
      <c r="DZ9" s="21">
        <v>3.4022257551669308E-2</v>
      </c>
      <c r="EA9" s="21">
        <v>4.1017488076311608E-2</v>
      </c>
      <c r="EB9" s="21">
        <v>3.5612082670906202E-2</v>
      </c>
      <c r="EC9" s="21">
        <v>0.16597774244833069</v>
      </c>
      <c r="ED9" s="21">
        <v>8.2034976152623215E-2</v>
      </c>
      <c r="EE9" s="21">
        <v>0.75198728139904614</v>
      </c>
      <c r="EF9" s="21">
        <v>0.41900876397703241</v>
      </c>
      <c r="EG9" s="21">
        <v>0.58084013297068604</v>
      </c>
      <c r="EH9" s="21">
        <v>0</v>
      </c>
      <c r="EI9" s="21">
        <v>0</v>
      </c>
      <c r="EJ9" s="21">
        <v>0.03</v>
      </c>
      <c r="EK9" s="21">
        <v>0.04</v>
      </c>
      <c r="EL9" s="21">
        <v>0.11</v>
      </c>
      <c r="EM9" s="21">
        <v>0.74</v>
      </c>
      <c r="EN9" s="21">
        <v>7.0000000000000007E-2</v>
      </c>
      <c r="EO9" s="21">
        <v>0.47</v>
      </c>
      <c r="EP9" s="21">
        <v>0.52</v>
      </c>
      <c r="EQ9" s="21">
        <v>0.01</v>
      </c>
      <c r="ER9" s="21">
        <v>0.25996148720000001</v>
      </c>
      <c r="ES9" s="21">
        <v>0.1119</v>
      </c>
      <c r="ET9" s="21">
        <v>0.02</v>
      </c>
      <c r="EU9" s="21">
        <v>0.23</v>
      </c>
      <c r="EV9" s="21">
        <v>0.41</v>
      </c>
      <c r="EW9" s="21">
        <v>0.56000000000000005</v>
      </c>
      <c r="EX9" s="21">
        <v>0.68</v>
      </c>
      <c r="EY9" s="21">
        <v>0.71</v>
      </c>
      <c r="EZ9" s="21">
        <v>0.50477796514899997</v>
      </c>
      <c r="FA9" s="21">
        <v>0.58282496480500001</v>
      </c>
      <c r="FB9" s="21">
        <v>0.489157841654</v>
      </c>
      <c r="FC9" s="21">
        <v>0.60716139076300002</v>
      </c>
      <c r="FD9" s="21">
        <v>0.55117883841299997</v>
      </c>
      <c r="FE9" s="21">
        <v>0.51620370370400004</v>
      </c>
      <c r="FF9" s="21">
        <v>0.49409707039799999</v>
      </c>
      <c r="FG9" s="21">
        <v>0.62230437461499999</v>
      </c>
      <c r="FH9" s="21">
        <v>0.65</v>
      </c>
      <c r="FI9" s="21">
        <v>0.75</v>
      </c>
      <c r="FJ9" s="21">
        <v>0.76</v>
      </c>
      <c r="FK9" s="21">
        <v>0.46</v>
      </c>
      <c r="FL9" s="21">
        <v>0.65</v>
      </c>
      <c r="FM9" s="21">
        <v>0.72</v>
      </c>
      <c r="FN9" s="21">
        <v>0.84</v>
      </c>
      <c r="FO9" s="22">
        <v>58191</v>
      </c>
      <c r="FP9" s="22">
        <v>13000</v>
      </c>
      <c r="FQ9" s="22">
        <v>36435</v>
      </c>
      <c r="FR9" s="22">
        <v>87469</v>
      </c>
      <c r="FS9" s="22">
        <v>87200</v>
      </c>
    </row>
    <row r="10" spans="1:176">
      <c r="A10">
        <v>134130</v>
      </c>
      <c r="B10" t="s">
        <v>578</v>
      </c>
      <c r="C10" t="s">
        <v>503</v>
      </c>
      <c r="D10" t="s">
        <v>579</v>
      </c>
      <c r="E10" t="s">
        <v>580</v>
      </c>
      <c r="F10" t="s">
        <v>506</v>
      </c>
      <c r="G10" t="s">
        <v>526</v>
      </c>
      <c r="H10" t="s">
        <v>508</v>
      </c>
      <c r="I10" t="s">
        <v>509</v>
      </c>
      <c r="J10" t="s">
        <v>527</v>
      </c>
      <c r="K10" t="s">
        <v>511</v>
      </c>
      <c r="L10" t="s">
        <v>512</v>
      </c>
      <c r="M10" t="s">
        <v>513</v>
      </c>
      <c r="N10">
        <v>30</v>
      </c>
      <c r="O10" s="21">
        <v>0.97</v>
      </c>
      <c r="P10">
        <v>16</v>
      </c>
      <c r="Q10" s="22">
        <v>2334070000</v>
      </c>
      <c r="R10" s="22">
        <v>45454</v>
      </c>
      <c r="S10" t="s">
        <v>581</v>
      </c>
      <c r="T10" s="21">
        <v>0.8861</v>
      </c>
      <c r="U10" s="22">
        <v>26245</v>
      </c>
      <c r="V10" s="22">
        <v>12651</v>
      </c>
      <c r="W10" s="21">
        <v>0.55406648272237546</v>
      </c>
      <c r="X10" s="21">
        <v>0.93600000000000005</v>
      </c>
      <c r="Y10" t="s">
        <v>547</v>
      </c>
      <c r="Z10" t="s">
        <v>516</v>
      </c>
      <c r="AA10" t="s">
        <v>517</v>
      </c>
      <c r="AB10" t="s">
        <v>518</v>
      </c>
      <c r="AC10" s="21">
        <v>0.04</v>
      </c>
      <c r="AD10" s="21">
        <v>0.6</v>
      </c>
      <c r="AE10" s="21">
        <v>0.36</v>
      </c>
      <c r="AF10" t="s">
        <v>582</v>
      </c>
      <c r="AG10" t="s">
        <v>583</v>
      </c>
      <c r="AH10" t="s">
        <v>584</v>
      </c>
      <c r="AI10" s="22">
        <v>30</v>
      </c>
      <c r="AJ10" s="23">
        <v>73557</v>
      </c>
      <c r="AK10" s="23">
        <v>17804</v>
      </c>
      <c r="AL10" s="23">
        <v>7513</v>
      </c>
      <c r="AM10" s="21">
        <v>0.24204358524681541</v>
      </c>
      <c r="AN10" s="21">
        <v>0.42198382385980682</v>
      </c>
      <c r="AO10" s="24">
        <v>1.7434208117083689</v>
      </c>
      <c r="AP10" s="21">
        <v>0.2381733381169597</v>
      </c>
      <c r="AQ10" s="21">
        <v>0.2326388888888889</v>
      </c>
      <c r="AR10" s="21">
        <v>0.32486916069005622</v>
      </c>
      <c r="AS10" s="21">
        <v>0.25237556906718811</v>
      </c>
      <c r="AT10" s="21">
        <v>0.2337236075050213</v>
      </c>
      <c r="AU10" s="21"/>
      <c r="AV10" s="21"/>
      <c r="AW10">
        <v>29</v>
      </c>
      <c r="AX10">
        <v>31</v>
      </c>
      <c r="AY10">
        <v>33</v>
      </c>
      <c r="AZ10">
        <v>1320</v>
      </c>
      <c r="BA10">
        <v>1400</v>
      </c>
      <c r="BB10">
        <v>1480</v>
      </c>
      <c r="BC10">
        <v>1397</v>
      </c>
      <c r="BD10" s="21">
        <v>0.4</v>
      </c>
      <c r="BE10" s="21">
        <v>0.8</v>
      </c>
      <c r="BF10" s="21">
        <v>1</v>
      </c>
      <c r="BG10" s="21">
        <v>0.84</v>
      </c>
      <c r="BH10" s="21">
        <v>0.98</v>
      </c>
      <c r="BI10" s="21">
        <v>0.53</v>
      </c>
      <c r="BJ10" s="21">
        <v>0.41</v>
      </c>
      <c r="BK10" s="21">
        <v>0.06</v>
      </c>
      <c r="BL10" s="21"/>
      <c r="BM10" s="21"/>
      <c r="BN10" s="21"/>
      <c r="BO10" s="21"/>
      <c r="BS10" s="21"/>
      <c r="BT10" s="21">
        <v>0.4485519591141397</v>
      </c>
      <c r="BU10" s="21">
        <v>6.7959301209445197E-2</v>
      </c>
      <c r="BV10" t="s">
        <v>522</v>
      </c>
      <c r="BW10" s="22">
        <v>23521</v>
      </c>
      <c r="BX10" s="22">
        <v>45799</v>
      </c>
      <c r="BY10" s="22">
        <v>6381</v>
      </c>
      <c r="BZ10" s="22">
        <v>28659</v>
      </c>
      <c r="CA10" s="21">
        <v>0.99</v>
      </c>
      <c r="CB10" s="21">
        <v>0.98</v>
      </c>
      <c r="CC10" s="21">
        <v>6.0000000000000053E-2</v>
      </c>
      <c r="CD10" s="21">
        <v>0.91</v>
      </c>
      <c r="CE10" s="21">
        <v>0.82115752890275906</v>
      </c>
      <c r="CF10" s="21">
        <v>0.84</v>
      </c>
      <c r="CG10" s="22">
        <v>10846</v>
      </c>
      <c r="CH10" s="22">
        <v>9931.7248110559267</v>
      </c>
      <c r="CI10" s="22">
        <v>10123</v>
      </c>
      <c r="CJ10" s="21">
        <v>0.21</v>
      </c>
      <c r="CK10" s="21">
        <v>0.2170012057592737</v>
      </c>
      <c r="CL10" s="21">
        <v>0.22</v>
      </c>
      <c r="CM10" s="21">
        <v>0.1</v>
      </c>
      <c r="CN10" s="21">
        <v>0.11</v>
      </c>
      <c r="CO10" s="21">
        <v>7.9829948039678786E-2</v>
      </c>
      <c r="CP10" s="21">
        <v>0.15932864949258391</v>
      </c>
      <c r="CQ10" s="21">
        <v>0.14805386212902791</v>
      </c>
      <c r="CR10" s="22">
        <v>5494</v>
      </c>
      <c r="CS10" s="22">
        <v>3020.8789999999999</v>
      </c>
      <c r="CT10" s="22">
        <v>3210</v>
      </c>
      <c r="CU10" s="21">
        <v>1.932798096937258E-2</v>
      </c>
      <c r="CV10" s="21">
        <v>0.30895034195658638</v>
      </c>
      <c r="CW10" s="21">
        <v>0.64659530181385672</v>
      </c>
      <c r="CX10" s="21">
        <v>2.5126375260184242E-2</v>
      </c>
      <c r="CY10" s="22">
        <v>6541</v>
      </c>
      <c r="CZ10" s="22">
        <v>1982</v>
      </c>
      <c r="DA10" s="22">
        <v>2768</v>
      </c>
      <c r="DB10" s="22">
        <v>7151</v>
      </c>
      <c r="DC10" s="22">
        <v>12905</v>
      </c>
      <c r="DD10" s="22">
        <v>16723</v>
      </c>
      <c r="DE10" s="22">
        <v>15000</v>
      </c>
      <c r="DF10" s="22">
        <v>2883751102</v>
      </c>
      <c r="DG10" s="22">
        <v>82572.188200000004</v>
      </c>
      <c r="DH10" s="22">
        <v>14000</v>
      </c>
      <c r="DI10" s="22">
        <v>14000</v>
      </c>
      <c r="DJ10" s="22">
        <v>13750</v>
      </c>
      <c r="DK10" s="22">
        <v>14480</v>
      </c>
      <c r="DL10" s="22">
        <v>13791</v>
      </c>
      <c r="DM10" s="22">
        <v>14327</v>
      </c>
      <c r="DN10" s="22">
        <v>16360</v>
      </c>
      <c r="DO10" s="22">
        <v>140381322</v>
      </c>
      <c r="DP10" s="22">
        <v>5570</v>
      </c>
      <c r="DQ10" s="22">
        <v>13694901</v>
      </c>
      <c r="DR10" s="22">
        <v>69890135.040000007</v>
      </c>
      <c r="DS10" s="22">
        <v>56195234.039999999</v>
      </c>
      <c r="DT10" s="22">
        <v>8354.9262999999992</v>
      </c>
      <c r="DU10" s="21">
        <v>0.19594898467662189</v>
      </c>
      <c r="DV10" s="23">
        <v>34924</v>
      </c>
      <c r="DW10" s="23">
        <v>19890</v>
      </c>
      <c r="DX10" s="23">
        <v>54814</v>
      </c>
      <c r="DY10" s="21">
        <v>8.4299732381801967E-2</v>
      </c>
      <c r="DZ10" s="21">
        <v>5.5902468034493009E-2</v>
      </c>
      <c r="EA10" s="21">
        <v>5.6199821587867967E-2</v>
      </c>
      <c r="EB10" s="21">
        <v>2.512637526018436E-2</v>
      </c>
      <c r="EC10" s="21">
        <v>0.22152839726434731</v>
      </c>
      <c r="ED10" s="21">
        <v>3.9399345822182567E-2</v>
      </c>
      <c r="EE10" s="21">
        <v>0.73907225691347</v>
      </c>
      <c r="EF10" s="21">
        <v>0.45148409423665647</v>
      </c>
      <c r="EG10" s="21">
        <v>0.54824970051910027</v>
      </c>
      <c r="EH10" s="21">
        <v>0</v>
      </c>
      <c r="EI10" s="21">
        <v>0</v>
      </c>
      <c r="EJ10" s="21">
        <v>0.12</v>
      </c>
      <c r="EK10" s="21">
        <v>0.05</v>
      </c>
      <c r="EL10" s="21">
        <v>0.24</v>
      </c>
      <c r="EM10" s="21">
        <v>0.5</v>
      </c>
      <c r="EN10" s="21">
        <v>0.06</v>
      </c>
      <c r="EO10" s="21">
        <v>0.79</v>
      </c>
      <c r="EP10" s="21">
        <v>0.15</v>
      </c>
      <c r="EQ10" s="21">
        <v>0.03</v>
      </c>
      <c r="ER10" s="21">
        <v>0.30766582510000001</v>
      </c>
      <c r="ES10" s="21">
        <v>0.12920000000000001</v>
      </c>
      <c r="ET10" s="21">
        <v>0.02</v>
      </c>
      <c r="EU10" s="21">
        <v>0.18</v>
      </c>
      <c r="EV10" s="21">
        <v>0.25</v>
      </c>
      <c r="EW10" s="21">
        <v>0.76</v>
      </c>
      <c r="EX10" s="21">
        <v>0.9</v>
      </c>
      <c r="EY10" s="21">
        <v>0.91</v>
      </c>
      <c r="EZ10" s="21">
        <v>0.70822162645200004</v>
      </c>
      <c r="FA10" s="21">
        <v>0.76549361569600005</v>
      </c>
      <c r="FB10" s="21">
        <v>0.73082942097000003</v>
      </c>
      <c r="FC10" s="21">
        <v>0.768421052632</v>
      </c>
      <c r="FD10" s="21">
        <v>0.74463190184000005</v>
      </c>
      <c r="FE10" s="21">
        <v>0.73519843851699995</v>
      </c>
      <c r="FF10" s="21">
        <v>0.721931355439</v>
      </c>
      <c r="FG10" s="21">
        <v>0.77623073097999995</v>
      </c>
      <c r="FH10" s="21">
        <v>0.89</v>
      </c>
      <c r="FI10" s="21">
        <v>0.92</v>
      </c>
      <c r="FJ10" s="21">
        <v>0.93</v>
      </c>
      <c r="FK10" s="21">
        <v>0.85</v>
      </c>
      <c r="FL10" s="21">
        <v>0.91</v>
      </c>
      <c r="FM10" s="21">
        <v>0.92</v>
      </c>
      <c r="FN10" s="21">
        <v>0.84</v>
      </c>
      <c r="FO10" s="22">
        <v>71588</v>
      </c>
      <c r="FP10" s="22">
        <v>15900</v>
      </c>
      <c r="FQ10" s="22">
        <v>47083</v>
      </c>
      <c r="FR10" s="22">
        <v>106122</v>
      </c>
      <c r="FS10" s="22">
        <v>109000</v>
      </c>
    </row>
    <row r="11" spans="1:176">
      <c r="A11">
        <v>139959</v>
      </c>
      <c r="B11" t="s">
        <v>585</v>
      </c>
      <c r="C11" t="s">
        <v>503</v>
      </c>
      <c r="D11" t="s">
        <v>586</v>
      </c>
      <c r="E11" t="s">
        <v>587</v>
      </c>
      <c r="F11" t="s">
        <v>506</v>
      </c>
      <c r="G11" t="s">
        <v>526</v>
      </c>
      <c r="H11" t="s">
        <v>508</v>
      </c>
      <c r="I11" t="s">
        <v>509</v>
      </c>
      <c r="J11" t="s">
        <v>527</v>
      </c>
      <c r="K11" t="s">
        <v>511</v>
      </c>
      <c r="L11" t="s">
        <v>512</v>
      </c>
      <c r="M11" t="s">
        <v>513</v>
      </c>
      <c r="N11">
        <v>46</v>
      </c>
      <c r="O11" s="21">
        <v>0.95</v>
      </c>
      <c r="P11">
        <v>17</v>
      </c>
      <c r="Q11" s="22">
        <v>1810872356</v>
      </c>
      <c r="R11" s="22">
        <v>43222</v>
      </c>
      <c r="S11" t="s">
        <v>588</v>
      </c>
      <c r="T11" s="21">
        <v>0.89790000000000003</v>
      </c>
      <c r="U11" s="22">
        <v>10485</v>
      </c>
      <c r="V11" s="22">
        <v>12233</v>
      </c>
      <c r="W11" s="21">
        <v>0.53575964612622085</v>
      </c>
      <c r="X11" s="21">
        <v>0.92500000000000004</v>
      </c>
      <c r="Y11" t="s">
        <v>529</v>
      </c>
      <c r="Z11" t="s">
        <v>516</v>
      </c>
      <c r="AA11" t="s">
        <v>517</v>
      </c>
      <c r="AB11" t="s">
        <v>518</v>
      </c>
      <c r="AC11" s="21"/>
      <c r="AD11" s="21">
        <v>0.19</v>
      </c>
      <c r="AE11" s="21">
        <v>0.81</v>
      </c>
      <c r="AF11" t="s">
        <v>589</v>
      </c>
      <c r="AG11" t="s">
        <v>590</v>
      </c>
      <c r="AH11" t="s">
        <v>591</v>
      </c>
      <c r="AI11" s="22">
        <v>70</v>
      </c>
      <c r="AJ11" s="23">
        <v>42732</v>
      </c>
      <c r="AK11" s="23">
        <v>16108</v>
      </c>
      <c r="AL11" s="23">
        <v>6169</v>
      </c>
      <c r="AM11" s="21">
        <v>0.3769540391275859</v>
      </c>
      <c r="AN11" s="21">
        <v>0.38297740253290291</v>
      </c>
      <c r="AO11" s="24">
        <v>1.015979039299479</v>
      </c>
      <c r="AP11" s="21">
        <v>0.46982826532219951</v>
      </c>
      <c r="AQ11" s="21">
        <v>0.31103875548319992</v>
      </c>
      <c r="AR11" s="21">
        <v>0.2090483619344774</v>
      </c>
      <c r="AS11" s="21">
        <v>0.35266677907042088</v>
      </c>
      <c r="AT11" s="21">
        <v>0.39437693017286329</v>
      </c>
      <c r="AU11" s="21"/>
      <c r="AV11" s="21">
        <v>0</v>
      </c>
      <c r="AW11">
        <v>29</v>
      </c>
      <c r="AX11">
        <v>32</v>
      </c>
      <c r="AY11">
        <v>34</v>
      </c>
      <c r="AZ11">
        <v>1270</v>
      </c>
      <c r="BA11">
        <v>1370</v>
      </c>
      <c r="BB11">
        <v>1480</v>
      </c>
      <c r="BC11">
        <v>1301</v>
      </c>
      <c r="BD11" s="21">
        <v>0.38</v>
      </c>
      <c r="BE11" s="21">
        <v>0.61</v>
      </c>
      <c r="BF11" s="21">
        <v>0.99</v>
      </c>
      <c r="BG11" s="21"/>
      <c r="BH11" s="21"/>
      <c r="BI11" s="21">
        <v>0.8548</v>
      </c>
      <c r="BJ11" s="21">
        <v>0.125</v>
      </c>
      <c r="BK11" s="21">
        <v>1.2500000000000001E-2</v>
      </c>
      <c r="BL11" s="21"/>
      <c r="BM11" s="21"/>
      <c r="BN11" s="21"/>
      <c r="BO11" s="21"/>
      <c r="BP11" s="23">
        <v>3620</v>
      </c>
      <c r="BQ11" s="23">
        <v>1871</v>
      </c>
      <c r="BR11" s="23">
        <v>157</v>
      </c>
      <c r="BS11" s="21">
        <v>2.5449829794131951E-2</v>
      </c>
      <c r="BT11" s="21">
        <v>0.79735398515650213</v>
      </c>
      <c r="BU11" s="21">
        <v>6.0096699873446471E-2</v>
      </c>
      <c r="BV11" t="s">
        <v>533</v>
      </c>
      <c r="BW11" s="22">
        <v>28872</v>
      </c>
      <c r="BX11" s="22">
        <v>49110</v>
      </c>
      <c r="BY11" s="22">
        <v>11450</v>
      </c>
      <c r="BZ11" s="22">
        <v>31688</v>
      </c>
      <c r="CA11" s="21">
        <v>0.78099999999999992</v>
      </c>
      <c r="CB11" s="21">
        <v>0.73199999999999998</v>
      </c>
      <c r="CC11" s="21">
        <v>0.11</v>
      </c>
      <c r="CD11" s="21">
        <v>0.89</v>
      </c>
      <c r="CE11" s="21">
        <v>0.84779269877525298</v>
      </c>
      <c r="CF11" s="21">
        <v>0.86</v>
      </c>
      <c r="CG11" s="22">
        <v>11674</v>
      </c>
      <c r="CH11" s="22">
        <v>10994.105629877369</v>
      </c>
      <c r="CI11" s="22">
        <v>11131</v>
      </c>
      <c r="CJ11" s="21">
        <v>0.14000000000000001</v>
      </c>
      <c r="CK11" s="21">
        <v>0.17319733784901351</v>
      </c>
      <c r="CL11" s="21">
        <v>0.17</v>
      </c>
      <c r="CM11" s="21">
        <v>0.2</v>
      </c>
      <c r="CN11" s="21">
        <v>0.2</v>
      </c>
      <c r="CO11" s="21">
        <v>8.8610531199257714E-2</v>
      </c>
      <c r="CP11" s="21">
        <v>8.3507428040854231E-2</v>
      </c>
      <c r="CQ11" s="21">
        <v>8.4528617184236182E-2</v>
      </c>
      <c r="CR11" s="22">
        <v>2793</v>
      </c>
      <c r="CS11" s="22">
        <v>2798.0617999999999</v>
      </c>
      <c r="CT11" s="22">
        <v>2797</v>
      </c>
      <c r="CU11" s="21">
        <v>5.5185846453497814E-3</v>
      </c>
      <c r="CV11" s="21">
        <v>0.64323973380944655</v>
      </c>
      <c r="CW11" s="21">
        <v>0.28923875994156778</v>
      </c>
      <c r="CX11" s="21">
        <v>6.2002921603635741E-2</v>
      </c>
      <c r="CY11" s="22">
        <v>13936</v>
      </c>
      <c r="CZ11" s="22">
        <v>8085</v>
      </c>
      <c r="DA11" s="22">
        <v>8686</v>
      </c>
      <c r="DB11" s="22">
        <v>13096</v>
      </c>
      <c r="DC11" s="22">
        <v>16942</v>
      </c>
      <c r="DD11" s="22">
        <v>18079</v>
      </c>
      <c r="DE11" s="22">
        <v>18500</v>
      </c>
      <c r="DF11" s="22">
        <v>1888013817</v>
      </c>
      <c r="DG11" s="22">
        <v>59910.319799999997</v>
      </c>
      <c r="DH11" s="22">
        <v>16315</v>
      </c>
      <c r="DI11" s="22">
        <v>17000</v>
      </c>
      <c r="DJ11" s="22">
        <v>17644</v>
      </c>
      <c r="DK11" s="22">
        <v>15750</v>
      </c>
      <c r="DL11" s="22">
        <v>17238</v>
      </c>
      <c r="DM11" s="22">
        <v>16000</v>
      </c>
      <c r="DN11" s="22">
        <v>19996</v>
      </c>
      <c r="DO11" s="22">
        <v>257335693</v>
      </c>
      <c r="DP11" s="22">
        <v>10076</v>
      </c>
      <c r="DQ11" s="22">
        <v>10219114</v>
      </c>
      <c r="DR11" s="22">
        <v>89410671.200000003</v>
      </c>
      <c r="DS11" s="22">
        <v>79191557.200000003</v>
      </c>
      <c r="DT11" s="22">
        <v>12937.6829</v>
      </c>
      <c r="DU11" s="21">
        <v>0.1142941201855109</v>
      </c>
      <c r="DV11" s="23">
        <v>31514</v>
      </c>
      <c r="DW11" s="23">
        <v>10101</v>
      </c>
      <c r="DX11" s="23">
        <v>41615</v>
      </c>
      <c r="DY11" s="21">
        <v>4.5417415454991013E-2</v>
      </c>
      <c r="DZ11" s="21">
        <v>3.6758699558895602E-2</v>
      </c>
      <c r="EA11" s="21">
        <v>4.4600555464793343E-2</v>
      </c>
      <c r="EB11" s="21">
        <v>3.6922071556935138E-2</v>
      </c>
      <c r="EC11" s="21">
        <v>0.1636987420356151</v>
      </c>
      <c r="ED11" s="21">
        <v>9.2958666884496E-2</v>
      </c>
      <c r="EE11" s="21">
        <v>0.74334259107988898</v>
      </c>
      <c r="EF11" s="21">
        <v>0.38320635435240719</v>
      </c>
      <c r="EG11" s="21">
        <v>0.61679364564759276</v>
      </c>
      <c r="EH11" s="21">
        <v>0</v>
      </c>
      <c r="EI11" s="21">
        <v>0</v>
      </c>
      <c r="EJ11" s="21">
        <v>0.13</v>
      </c>
      <c r="EK11" s="21">
        <v>0.06</v>
      </c>
      <c r="EL11" s="21">
        <v>0.08</v>
      </c>
      <c r="EM11" s="21">
        <v>0.67</v>
      </c>
      <c r="EN11" s="21">
        <v>0.05</v>
      </c>
      <c r="EO11" s="21">
        <v>0.82</v>
      </c>
      <c r="EP11" s="21">
        <v>0.17</v>
      </c>
      <c r="EQ11" s="21">
        <v>0.01</v>
      </c>
      <c r="ER11" s="21">
        <v>0.18150590820000001</v>
      </c>
      <c r="ES11" s="21">
        <v>6.5000000000000002E-2</v>
      </c>
      <c r="ET11" s="21">
        <v>0.02</v>
      </c>
      <c r="EU11" s="21">
        <v>0.23</v>
      </c>
      <c r="EV11" s="21">
        <v>0.34</v>
      </c>
      <c r="EW11" s="21">
        <v>0.75</v>
      </c>
      <c r="EX11" s="21">
        <v>0.88</v>
      </c>
      <c r="EY11" s="21">
        <v>0.9</v>
      </c>
      <c r="EZ11" s="21">
        <v>0.68984547461400003</v>
      </c>
      <c r="FA11" s="21">
        <v>0.73218776194500002</v>
      </c>
      <c r="FB11" s="21">
        <v>0.69247787610599998</v>
      </c>
      <c r="FC11" s="21">
        <v>0.73890608875099995</v>
      </c>
      <c r="FD11" s="21">
        <v>0.71577217962799999</v>
      </c>
      <c r="FE11" s="21">
        <v>0.70146520146500002</v>
      </c>
      <c r="FF11" s="21">
        <v>0.69539951573799996</v>
      </c>
      <c r="FG11" s="21">
        <v>0.73183309892199999</v>
      </c>
      <c r="FH11" s="21">
        <v>0.87</v>
      </c>
      <c r="FI11" s="21">
        <v>0.91</v>
      </c>
      <c r="FJ11" s="21">
        <v>0.84</v>
      </c>
      <c r="FK11" s="21">
        <v>0.87</v>
      </c>
      <c r="FL11" s="21">
        <v>0.9</v>
      </c>
      <c r="FM11" s="21">
        <v>0.91</v>
      </c>
      <c r="FN11" s="21">
        <v>0.71</v>
      </c>
      <c r="FO11" s="22">
        <v>68726</v>
      </c>
      <c r="FP11" s="22">
        <v>14200</v>
      </c>
      <c r="FQ11" s="22">
        <v>45171</v>
      </c>
      <c r="FR11" s="22">
        <v>102181</v>
      </c>
      <c r="FS11" s="22">
        <v>96200</v>
      </c>
    </row>
    <row r="12" spans="1:176">
      <c r="A12">
        <v>157085</v>
      </c>
      <c r="B12" t="s">
        <v>592</v>
      </c>
      <c r="C12" t="s">
        <v>503</v>
      </c>
      <c r="D12" t="s">
        <v>593</v>
      </c>
      <c r="E12" t="s">
        <v>594</v>
      </c>
      <c r="F12" t="s">
        <v>506</v>
      </c>
      <c r="G12" t="s">
        <v>566</v>
      </c>
      <c r="H12" t="s">
        <v>508</v>
      </c>
      <c r="I12" t="s">
        <v>509</v>
      </c>
      <c r="J12" t="s">
        <v>527</v>
      </c>
      <c r="K12" t="s">
        <v>511</v>
      </c>
      <c r="L12" t="s">
        <v>512</v>
      </c>
      <c r="M12" t="s">
        <v>513</v>
      </c>
      <c r="N12">
        <v>143</v>
      </c>
      <c r="O12" s="21">
        <v>0.87</v>
      </c>
      <c r="P12">
        <v>17</v>
      </c>
      <c r="Q12" s="22">
        <v>1888185496</v>
      </c>
      <c r="R12" s="22">
        <v>65839</v>
      </c>
      <c r="S12" t="s">
        <v>595</v>
      </c>
      <c r="T12" s="21">
        <v>0.82509999999999994</v>
      </c>
      <c r="U12" s="22">
        <v>12578</v>
      </c>
      <c r="V12" s="22">
        <v>11541</v>
      </c>
      <c r="W12" s="21">
        <v>0.50545263434502696</v>
      </c>
      <c r="X12" s="21">
        <v>0.89600000000000002</v>
      </c>
      <c r="Y12" t="s">
        <v>529</v>
      </c>
      <c r="Z12" t="s">
        <v>516</v>
      </c>
      <c r="AA12" t="s">
        <v>517</v>
      </c>
      <c r="AB12" t="s">
        <v>518</v>
      </c>
      <c r="AC12" s="21">
        <v>0.06</v>
      </c>
      <c r="AD12" s="21">
        <v>0.42</v>
      </c>
      <c r="AE12" s="21">
        <v>0.52</v>
      </c>
      <c r="AF12" t="s">
        <v>596</v>
      </c>
      <c r="AG12" t="s">
        <v>597</v>
      </c>
      <c r="AH12" t="s">
        <v>598</v>
      </c>
      <c r="AI12" s="22">
        <v>50</v>
      </c>
      <c r="AJ12" s="23">
        <v>31517</v>
      </c>
      <c r="AK12" s="23">
        <v>29293</v>
      </c>
      <c r="AL12" s="23">
        <v>6513</v>
      </c>
      <c r="AM12" s="21">
        <v>0.92943490814481078</v>
      </c>
      <c r="AN12" s="21">
        <v>0.2223398081452907</v>
      </c>
      <c r="AO12" s="24">
        <v>0.239220418984574</v>
      </c>
      <c r="AP12" s="21">
        <v>0.94463141895559655</v>
      </c>
      <c r="AQ12" s="21">
        <v>0.92265375211585476</v>
      </c>
      <c r="AR12" s="21">
        <v>0.93352601156069359</v>
      </c>
      <c r="AS12" s="21">
        <v>0.91275745947215914</v>
      </c>
      <c r="AT12" s="21">
        <v>0.94108736813632676</v>
      </c>
      <c r="AU12" s="21">
        <v>0.91803278688524592</v>
      </c>
      <c r="AV12" s="21">
        <v>0.92198581560283688</v>
      </c>
      <c r="AW12">
        <v>21</v>
      </c>
      <c r="AX12">
        <v>25</v>
      </c>
      <c r="AY12">
        <v>28</v>
      </c>
      <c r="AZ12">
        <v>1070</v>
      </c>
      <c r="BA12">
        <v>1180</v>
      </c>
      <c r="BB12">
        <v>1290</v>
      </c>
      <c r="BC12">
        <v>1213</v>
      </c>
      <c r="BD12" s="21">
        <v>0.5</v>
      </c>
      <c r="BE12" s="21">
        <v>7.0000000000000007E-2</v>
      </c>
      <c r="BF12" s="21">
        <v>0.57000000000000006</v>
      </c>
      <c r="BG12" s="21">
        <v>0.28699999999999998</v>
      </c>
      <c r="BH12" s="21">
        <v>0.55600000000000005</v>
      </c>
      <c r="BI12" s="21">
        <v>0.13200000000000001</v>
      </c>
      <c r="BJ12" s="21">
        <v>0.314</v>
      </c>
      <c r="BK12" s="21">
        <v>0.218</v>
      </c>
      <c r="BL12" s="21"/>
      <c r="BM12" s="21"/>
      <c r="BN12" s="21"/>
      <c r="BO12" s="21"/>
      <c r="BS12" s="21"/>
      <c r="BT12" s="21">
        <v>0.84895359417652416</v>
      </c>
      <c r="BU12" s="21">
        <v>4.8475945648182153E-2</v>
      </c>
      <c r="BV12" t="s">
        <v>522</v>
      </c>
      <c r="BW12" s="22">
        <v>36558</v>
      </c>
      <c r="BX12" s="22">
        <v>57196</v>
      </c>
      <c r="BY12" s="22">
        <v>13502</v>
      </c>
      <c r="BZ12" s="22">
        <v>34140</v>
      </c>
      <c r="CA12" s="21">
        <v>0.58799999999999997</v>
      </c>
      <c r="CB12" s="21">
        <v>0.55799999999999994</v>
      </c>
      <c r="CC12" s="21">
        <v>3.000000000000003E-2</v>
      </c>
      <c r="CD12" s="21">
        <v>0.95</v>
      </c>
      <c r="CE12" s="21">
        <v>0.85287421741605007</v>
      </c>
      <c r="CF12" s="21">
        <v>0.88</v>
      </c>
      <c r="CG12" s="22">
        <v>12898</v>
      </c>
      <c r="CH12" s="22">
        <v>12268.201801801801</v>
      </c>
      <c r="CI12" s="22">
        <v>12449</v>
      </c>
      <c r="CJ12" s="21">
        <v>0.25</v>
      </c>
      <c r="CK12" s="21">
        <v>0.21741605008537279</v>
      </c>
      <c r="CL12" s="21">
        <v>0.23</v>
      </c>
      <c r="CM12" s="21">
        <v>0.41</v>
      </c>
      <c r="CN12" s="21">
        <v>0.34</v>
      </c>
      <c r="CO12" s="21">
        <v>0.82286751361161525</v>
      </c>
      <c r="CP12" s="21">
        <v>0.66984804721838498</v>
      </c>
      <c r="CQ12" s="21">
        <v>0.7091808173166636</v>
      </c>
      <c r="CR12" s="22">
        <v>8345</v>
      </c>
      <c r="CS12" s="22">
        <v>9467.9074000000001</v>
      </c>
      <c r="CT12" s="22">
        <v>9133</v>
      </c>
      <c r="CU12" s="21">
        <v>4.2452830188679236E-3</v>
      </c>
      <c r="CV12" s="21">
        <v>8.0974842767295593E-2</v>
      </c>
      <c r="CW12" s="21">
        <v>0.55833333333333335</v>
      </c>
      <c r="CX12" s="21">
        <v>0.35644654088050309</v>
      </c>
      <c r="CY12" s="22">
        <v>18851</v>
      </c>
      <c r="CZ12" s="22">
        <v>12182</v>
      </c>
      <c r="DA12" s="22">
        <v>12119</v>
      </c>
      <c r="DB12" s="22">
        <v>16313</v>
      </c>
      <c r="DC12" s="22">
        <v>21192</v>
      </c>
      <c r="DD12" s="22">
        <v>26781</v>
      </c>
      <c r="DE12" s="22">
        <v>22500</v>
      </c>
      <c r="DF12" s="22">
        <v>1934970831</v>
      </c>
      <c r="DG12" s="22">
        <v>80859.625199999995</v>
      </c>
      <c r="DH12" s="22">
        <v>15500</v>
      </c>
      <c r="DI12" s="22">
        <v>17500</v>
      </c>
      <c r="DJ12" s="22">
        <v>18500</v>
      </c>
      <c r="DK12" s="22">
        <v>14582</v>
      </c>
      <c r="DL12" s="22">
        <v>17250</v>
      </c>
      <c r="DM12" s="22">
        <v>15750</v>
      </c>
      <c r="DN12" s="22">
        <v>30000</v>
      </c>
      <c r="DO12" s="22">
        <v>317754645</v>
      </c>
      <c r="DP12" s="22">
        <v>8445</v>
      </c>
      <c r="DQ12" s="22">
        <v>55179743</v>
      </c>
      <c r="DR12" s="22">
        <v>130264502.40000001</v>
      </c>
      <c r="DS12" s="22">
        <v>75084759.400000006</v>
      </c>
      <c r="DT12" s="22">
        <v>11805.7798</v>
      </c>
      <c r="DU12" s="21">
        <v>0.42359769533038949</v>
      </c>
      <c r="DV12" s="23">
        <v>23930</v>
      </c>
      <c r="DW12" s="23">
        <v>8773</v>
      </c>
      <c r="DX12" s="23">
        <v>32703</v>
      </c>
      <c r="DY12" s="21">
        <v>7.562893081761006E-2</v>
      </c>
      <c r="DZ12" s="21">
        <v>4.4811320754716978E-2</v>
      </c>
      <c r="EA12" s="21">
        <v>5.8805031446540881E-2</v>
      </c>
      <c r="EB12" s="21">
        <v>4.7484276729559752E-2</v>
      </c>
      <c r="EC12" s="21">
        <v>0.22672955974842771</v>
      </c>
      <c r="ED12" s="21">
        <v>0.10644654088050309</v>
      </c>
      <c r="EE12" s="21">
        <v>0.66682389937106912</v>
      </c>
      <c r="EF12" s="21">
        <v>0.39981575310916628</v>
      </c>
      <c r="EG12" s="21">
        <v>0.5957316136956855</v>
      </c>
      <c r="EH12" s="21">
        <v>3.5313987409795792E-3</v>
      </c>
      <c r="EI12" s="21">
        <v>9.2123445416858593E-4</v>
      </c>
      <c r="EJ12" s="21">
        <v>0.04</v>
      </c>
      <c r="EK12" s="21">
        <v>7.0000000000000007E-2</v>
      </c>
      <c r="EL12" s="21">
        <v>0.06</v>
      </c>
      <c r="EM12" s="21">
        <v>0.76</v>
      </c>
      <c r="EN12" s="21">
        <v>0.05</v>
      </c>
      <c r="EO12" s="21">
        <v>0.57999999999999996</v>
      </c>
      <c r="EP12" s="21">
        <v>0.4</v>
      </c>
      <c r="EQ12" s="21">
        <v>0.02</v>
      </c>
      <c r="ER12" s="21">
        <v>0.23360088570000001</v>
      </c>
      <c r="ES12" s="21">
        <v>8.7100000000000011E-2</v>
      </c>
      <c r="ET12" s="21">
        <v>0.03</v>
      </c>
      <c r="EU12" s="21">
        <v>0.19400000000000001</v>
      </c>
      <c r="EV12" s="21">
        <v>0.29199999999999998</v>
      </c>
      <c r="EW12" s="21">
        <v>0.55000000000000004</v>
      </c>
      <c r="EX12" s="21">
        <v>0.69</v>
      </c>
      <c r="EY12" s="21">
        <v>0.71</v>
      </c>
      <c r="EZ12" s="21">
        <v>0.53149171270700002</v>
      </c>
      <c r="FA12" s="21">
        <v>0.61551724137899999</v>
      </c>
      <c r="FB12" s="21">
        <v>0.53012610929500004</v>
      </c>
      <c r="FC12" s="21">
        <v>0.63097033685299997</v>
      </c>
      <c r="FD12" s="21">
        <v>0.58221024258800003</v>
      </c>
      <c r="FE12" s="21">
        <v>0.54761904761900004</v>
      </c>
      <c r="FF12" s="21">
        <v>0.53042057982900004</v>
      </c>
      <c r="FG12" s="21">
        <v>0.649018441404</v>
      </c>
      <c r="FH12" s="21">
        <v>0.65</v>
      </c>
      <c r="FI12" s="21">
        <v>0.76</v>
      </c>
      <c r="FJ12" s="21">
        <v>0.81</v>
      </c>
      <c r="FK12" s="21">
        <v>0.55000000000000004</v>
      </c>
      <c r="FL12" s="21">
        <v>0.63</v>
      </c>
      <c r="FM12" s="21">
        <v>0.74</v>
      </c>
      <c r="FN12" s="21">
        <v>0.72</v>
      </c>
      <c r="FO12" s="22">
        <v>59025</v>
      </c>
      <c r="FP12" s="22">
        <v>12600</v>
      </c>
      <c r="FQ12" s="22">
        <v>38233</v>
      </c>
      <c r="FR12" s="22">
        <v>86281</v>
      </c>
      <c r="FS12" s="22">
        <v>86400</v>
      </c>
    </row>
    <row r="13" spans="1:176">
      <c r="A13">
        <v>176017</v>
      </c>
      <c r="B13" t="s">
        <v>599</v>
      </c>
      <c r="C13" t="s">
        <v>503</v>
      </c>
      <c r="D13" t="s">
        <v>600</v>
      </c>
      <c r="E13" t="s">
        <v>536</v>
      </c>
      <c r="F13" t="s">
        <v>506</v>
      </c>
      <c r="G13" t="s">
        <v>537</v>
      </c>
      <c r="H13" t="s">
        <v>508</v>
      </c>
      <c r="I13" t="s">
        <v>509</v>
      </c>
      <c r="J13" t="s">
        <v>527</v>
      </c>
      <c r="K13" t="s">
        <v>511</v>
      </c>
      <c r="L13" t="s">
        <v>512</v>
      </c>
      <c r="M13" t="s">
        <v>513</v>
      </c>
      <c r="N13">
        <v>169</v>
      </c>
      <c r="O13" s="21">
        <v>0.88</v>
      </c>
      <c r="P13">
        <v>17</v>
      </c>
      <c r="Q13" s="22">
        <v>835676847</v>
      </c>
      <c r="R13" s="22">
        <v>37468</v>
      </c>
      <c r="S13" t="s">
        <v>601</v>
      </c>
      <c r="T13" s="21">
        <v>0.84460000000000002</v>
      </c>
      <c r="U13" s="22">
        <v>16368</v>
      </c>
      <c r="V13" s="22">
        <v>9745</v>
      </c>
      <c r="W13" s="21">
        <v>0.42679455174528103</v>
      </c>
      <c r="X13" s="21">
        <v>0.76800000000000002</v>
      </c>
      <c r="Y13" t="s">
        <v>515</v>
      </c>
      <c r="Z13" t="s">
        <v>516</v>
      </c>
      <c r="AA13" t="s">
        <v>517</v>
      </c>
      <c r="AB13" t="s">
        <v>518</v>
      </c>
      <c r="AC13" s="21">
        <v>0.06</v>
      </c>
      <c r="AD13" s="21">
        <v>0.64</v>
      </c>
      <c r="AE13" s="21">
        <v>0.31</v>
      </c>
      <c r="AF13" t="s">
        <v>602</v>
      </c>
      <c r="AG13" t="s">
        <v>603</v>
      </c>
      <c r="AH13" t="s">
        <v>604</v>
      </c>
      <c r="AI13" s="22">
        <v>70</v>
      </c>
      <c r="AJ13" s="23">
        <v>33363</v>
      </c>
      <c r="AK13" s="23">
        <v>32223</v>
      </c>
      <c r="AL13" s="23">
        <v>5972</v>
      </c>
      <c r="AM13" s="21">
        <v>0.96583041093426847</v>
      </c>
      <c r="AN13" s="21">
        <v>0.18533345746826799</v>
      </c>
      <c r="AO13" s="24">
        <v>0.19189026910945059</v>
      </c>
      <c r="AP13" s="21">
        <v>0.93402489626556018</v>
      </c>
      <c r="AQ13" s="21">
        <v>0.97085345072422602</v>
      </c>
      <c r="AR13" s="21">
        <v>0.99733333333333329</v>
      </c>
      <c r="AS13" s="21">
        <v>0.96295732866813721</v>
      </c>
      <c r="AT13" s="21">
        <v>0.96768606492478226</v>
      </c>
      <c r="AU13" s="21">
        <v>1</v>
      </c>
      <c r="AV13" s="21"/>
      <c r="AW13">
        <v>21</v>
      </c>
      <c r="AX13">
        <v>25</v>
      </c>
      <c r="AY13">
        <v>29</v>
      </c>
      <c r="AZ13">
        <v>1000</v>
      </c>
      <c r="BA13">
        <v>1090</v>
      </c>
      <c r="BB13">
        <v>1200</v>
      </c>
      <c r="BC13">
        <v>1187</v>
      </c>
      <c r="BD13" s="21">
        <v>0.6</v>
      </c>
      <c r="BE13" s="21">
        <v>0.23</v>
      </c>
      <c r="BF13" s="21">
        <v>0.83</v>
      </c>
      <c r="BG13" s="21">
        <v>0.22</v>
      </c>
      <c r="BH13" s="21">
        <v>0.44</v>
      </c>
      <c r="BI13" s="21">
        <v>0.27</v>
      </c>
      <c r="BJ13" s="21">
        <v>0.17</v>
      </c>
      <c r="BK13" s="21">
        <v>0.16</v>
      </c>
      <c r="BL13" s="21"/>
      <c r="BM13" s="21"/>
      <c r="BN13" s="21"/>
      <c r="BO13" s="21"/>
      <c r="BS13" s="21"/>
      <c r="BT13" s="21">
        <v>0.85430134261561408</v>
      </c>
      <c r="BU13" s="21">
        <v>7.620297962212455E-2</v>
      </c>
      <c r="BV13" t="s">
        <v>533</v>
      </c>
      <c r="BW13" s="22">
        <v>30272</v>
      </c>
      <c r="BX13" s="22">
        <v>49100</v>
      </c>
      <c r="BY13" s="22">
        <v>9772</v>
      </c>
      <c r="BZ13" s="22">
        <v>28600</v>
      </c>
      <c r="CA13" s="21">
        <v>0.78</v>
      </c>
      <c r="CB13" s="21">
        <v>0.75</v>
      </c>
      <c r="CC13" s="21">
        <v>0.17</v>
      </c>
      <c r="CD13" s="21">
        <v>0.74</v>
      </c>
      <c r="CE13" s="21">
        <v>0.71778832326718434</v>
      </c>
      <c r="CF13" s="21">
        <v>0.72</v>
      </c>
      <c r="CG13" s="22">
        <v>12455</v>
      </c>
      <c r="CH13" s="22">
        <v>13052.754983471899</v>
      </c>
      <c r="CI13" s="22">
        <v>12887</v>
      </c>
      <c r="CJ13" s="21">
        <v>0.2</v>
      </c>
      <c r="CK13" s="21">
        <v>0.225050330744895</v>
      </c>
      <c r="CL13" s="21">
        <v>0.22</v>
      </c>
      <c r="CM13" s="21">
        <v>0.37</v>
      </c>
      <c r="CN13" s="21">
        <v>0.37</v>
      </c>
      <c r="CO13" s="21">
        <v>0.63313188766441519</v>
      </c>
      <c r="CP13" s="21">
        <v>0.561165906079788</v>
      </c>
      <c r="CQ13" s="21">
        <v>0.58224026650010408</v>
      </c>
      <c r="CR13" s="22">
        <v>10714</v>
      </c>
      <c r="CS13" s="22">
        <v>12234.0283</v>
      </c>
      <c r="CT13" s="22">
        <v>11750</v>
      </c>
      <c r="CU13" s="21">
        <v>9.2556883918241423E-3</v>
      </c>
      <c r="CV13" s="21">
        <v>0.20825298881604321</v>
      </c>
      <c r="CW13" s="21">
        <v>0.43906671808715769</v>
      </c>
      <c r="CX13" s="21">
        <v>0.34342460470497488</v>
      </c>
      <c r="CY13" s="22">
        <v>13314</v>
      </c>
      <c r="CZ13" s="22">
        <v>8945</v>
      </c>
      <c r="DA13" s="22">
        <v>9217</v>
      </c>
      <c r="DB13" s="22">
        <v>14794</v>
      </c>
      <c r="DC13" s="22">
        <v>18573</v>
      </c>
      <c r="DD13" s="22">
        <v>21313</v>
      </c>
      <c r="DE13" s="22">
        <v>20000</v>
      </c>
      <c r="DF13" s="22">
        <v>1519472078</v>
      </c>
      <c r="DG13" s="22">
        <v>79578.510399999999</v>
      </c>
      <c r="DH13" s="22">
        <v>15000</v>
      </c>
      <c r="DI13" s="22">
        <v>15500</v>
      </c>
      <c r="DJ13" s="22">
        <v>17250</v>
      </c>
      <c r="DK13" s="22">
        <v>15000</v>
      </c>
      <c r="DL13" s="22">
        <v>15088</v>
      </c>
      <c r="DM13" s="22">
        <v>15750</v>
      </c>
      <c r="DN13" s="22">
        <v>28793</v>
      </c>
      <c r="DO13" s="22">
        <v>287853430</v>
      </c>
      <c r="DP13" s="22">
        <v>7503</v>
      </c>
      <c r="DQ13" s="22">
        <v>38313394</v>
      </c>
      <c r="DR13" s="22">
        <v>111674909.12</v>
      </c>
      <c r="DS13" s="22">
        <v>73361515.120000005</v>
      </c>
      <c r="DT13" s="22">
        <v>14146.0692</v>
      </c>
      <c r="DU13" s="21">
        <v>0.34307969714871622</v>
      </c>
      <c r="DV13" s="23">
        <v>19094</v>
      </c>
      <c r="DW13" s="23">
        <v>4949</v>
      </c>
      <c r="DX13" s="23">
        <v>24043</v>
      </c>
      <c r="DY13" s="21">
        <v>5.4762822984959512E-2</v>
      </c>
      <c r="DZ13" s="21">
        <v>3.4901658310836872E-2</v>
      </c>
      <c r="EA13" s="21">
        <v>2.545314307751639E-2</v>
      </c>
      <c r="EB13" s="21">
        <v>1.831854994215195E-2</v>
      </c>
      <c r="EC13" s="21">
        <v>0.1334361743154647</v>
      </c>
      <c r="ED13" s="21">
        <v>3.104512148091014E-2</v>
      </c>
      <c r="EE13" s="21">
        <v>0.83551870420362517</v>
      </c>
      <c r="EF13" s="21">
        <v>0.41409912926992631</v>
      </c>
      <c r="EG13" s="21">
        <v>0.58590087073007369</v>
      </c>
      <c r="EH13" s="21">
        <v>0</v>
      </c>
      <c r="EI13" s="21">
        <v>0</v>
      </c>
      <c r="EJ13" s="21">
        <v>0.02</v>
      </c>
      <c r="EK13" s="21">
        <v>0.1</v>
      </c>
      <c r="EL13" s="21">
        <v>0.05</v>
      </c>
      <c r="EM13" s="21">
        <v>0.78</v>
      </c>
      <c r="EN13" s="21">
        <v>0.04</v>
      </c>
      <c r="EO13" s="21">
        <v>0.3</v>
      </c>
      <c r="EP13" s="21">
        <v>0.69</v>
      </c>
      <c r="EQ13" s="21">
        <v>0.01</v>
      </c>
      <c r="ER13" s="21">
        <v>0.23502691789999999</v>
      </c>
      <c r="ES13" s="21">
        <v>7.690000000000001E-2</v>
      </c>
      <c r="ET13" s="21">
        <v>0.03</v>
      </c>
      <c r="EU13" s="21">
        <v>0.37</v>
      </c>
      <c r="EV13" s="21">
        <v>0.54</v>
      </c>
      <c r="EW13" s="21">
        <v>0.56999999999999995</v>
      </c>
      <c r="EX13" s="21">
        <v>0.69</v>
      </c>
      <c r="EY13" s="21">
        <v>0.72</v>
      </c>
      <c r="EZ13" s="21">
        <v>0.40602055800300002</v>
      </c>
      <c r="FA13" s="21">
        <v>0.51681667456199998</v>
      </c>
      <c r="FB13" s="21">
        <v>0.42949999999999999</v>
      </c>
      <c r="FC13" s="21">
        <v>0.53292600135799995</v>
      </c>
      <c r="FD13" s="21">
        <v>0.46712018140599998</v>
      </c>
      <c r="FE13" s="21">
        <v>0.52331606217600002</v>
      </c>
      <c r="FF13" s="21">
        <v>0.41197183098599999</v>
      </c>
      <c r="FG13" s="21">
        <v>0.555555555556</v>
      </c>
      <c r="FH13" s="21">
        <v>0.67</v>
      </c>
      <c r="FI13" s="21">
        <v>0.75</v>
      </c>
      <c r="FJ13" s="21">
        <v>0.78</v>
      </c>
      <c r="FK13" s="21">
        <v>0.56999999999999995</v>
      </c>
      <c r="FL13" s="21">
        <v>0.56000000000000005</v>
      </c>
      <c r="FM13" s="21">
        <v>0.75</v>
      </c>
      <c r="FN13" s="21">
        <v>0.72</v>
      </c>
      <c r="FO13" s="22">
        <v>50994</v>
      </c>
      <c r="FP13" s="22">
        <v>13200</v>
      </c>
      <c r="FQ13" s="22">
        <v>33733</v>
      </c>
      <c r="FR13" s="22">
        <v>78452</v>
      </c>
      <c r="FS13" s="22">
        <v>96700</v>
      </c>
    </row>
    <row r="14" spans="1:176">
      <c r="A14">
        <v>178396</v>
      </c>
      <c r="B14" t="s">
        <v>605</v>
      </c>
      <c r="C14" t="s">
        <v>503</v>
      </c>
      <c r="D14" t="s">
        <v>606</v>
      </c>
      <c r="E14" t="s">
        <v>607</v>
      </c>
      <c r="F14" t="s">
        <v>608</v>
      </c>
      <c r="G14" t="s">
        <v>526</v>
      </c>
      <c r="H14" t="s">
        <v>508</v>
      </c>
      <c r="I14" t="s">
        <v>509</v>
      </c>
      <c r="J14" t="s">
        <v>527</v>
      </c>
      <c r="K14" t="s">
        <v>511</v>
      </c>
      <c r="L14" t="s">
        <v>512</v>
      </c>
      <c r="M14" t="s">
        <v>513</v>
      </c>
      <c r="N14">
        <v>102</v>
      </c>
      <c r="O14" s="21">
        <v>0.91</v>
      </c>
      <c r="P14">
        <v>17</v>
      </c>
      <c r="Q14" s="22">
        <v>1358166509</v>
      </c>
      <c r="R14" s="22">
        <v>49008</v>
      </c>
      <c r="S14" t="s">
        <v>609</v>
      </c>
      <c r="T14" s="21">
        <v>0.76200000000000001</v>
      </c>
      <c r="U14" s="22">
        <v>13315</v>
      </c>
      <c r="V14" s="22">
        <v>10902</v>
      </c>
      <c r="W14" s="21">
        <v>0.47746682433320192</v>
      </c>
      <c r="X14" s="21">
        <v>0.85899999999999999</v>
      </c>
      <c r="Y14" t="s">
        <v>547</v>
      </c>
      <c r="Z14" t="s">
        <v>516</v>
      </c>
      <c r="AA14" t="s">
        <v>517</v>
      </c>
      <c r="AB14" t="s">
        <v>518</v>
      </c>
      <c r="AC14" s="21">
        <v>0.05</v>
      </c>
      <c r="AD14" s="21">
        <v>0.49</v>
      </c>
      <c r="AE14" s="21">
        <v>0.46</v>
      </c>
      <c r="AF14" t="s">
        <v>610</v>
      </c>
      <c r="AG14" t="s">
        <v>611</v>
      </c>
      <c r="AH14" t="s">
        <v>612</v>
      </c>
      <c r="AI14" s="22">
        <v>55</v>
      </c>
      <c r="AJ14" s="23">
        <v>24490</v>
      </c>
      <c r="AK14" s="23">
        <v>19218</v>
      </c>
      <c r="AL14" s="23">
        <v>5953</v>
      </c>
      <c r="AM14" s="21">
        <v>0.78472846059616175</v>
      </c>
      <c r="AN14" s="21">
        <v>0.30976168175668639</v>
      </c>
      <c r="AO14" s="24">
        <v>0.39473741212515617</v>
      </c>
      <c r="AP14" s="21">
        <v>0.81923568130464686</v>
      </c>
      <c r="AQ14" s="21">
        <v>0.79750250520311416</v>
      </c>
      <c r="AR14" s="21">
        <v>0.39835575485799701</v>
      </c>
      <c r="AS14" s="21">
        <v>0.76117827672231819</v>
      </c>
      <c r="AT14" s="21">
        <v>0.80294934815131436</v>
      </c>
      <c r="AU14" s="21"/>
      <c r="AV14" s="21">
        <v>0.45161290322580638</v>
      </c>
      <c r="AW14">
        <v>23</v>
      </c>
      <c r="AX14">
        <v>26</v>
      </c>
      <c r="AY14">
        <v>30</v>
      </c>
      <c r="AZ14">
        <v>1150</v>
      </c>
      <c r="BA14">
        <v>1230</v>
      </c>
      <c r="BB14">
        <v>1330</v>
      </c>
      <c r="BC14">
        <v>1247</v>
      </c>
      <c r="BD14" s="21">
        <v>0.66</v>
      </c>
      <c r="BE14" s="21">
        <v>0.1</v>
      </c>
      <c r="BF14" s="21">
        <v>0.76</v>
      </c>
      <c r="BG14" s="21"/>
      <c r="BH14" s="21"/>
      <c r="BI14" s="21"/>
      <c r="BJ14" s="21"/>
      <c r="BK14" s="21"/>
      <c r="BL14" s="21"/>
      <c r="BM14" s="21"/>
      <c r="BN14" s="21"/>
      <c r="BO14" s="21"/>
      <c r="BS14" s="21"/>
      <c r="BT14" s="21" t="s">
        <v>1</v>
      </c>
      <c r="BU14" s="21" t="s">
        <v>1</v>
      </c>
      <c r="BW14" s="22">
        <v>33045</v>
      </c>
      <c r="BX14" s="22">
        <v>54264</v>
      </c>
      <c r="BY14" s="22">
        <v>14837</v>
      </c>
      <c r="BZ14" s="22">
        <v>36056</v>
      </c>
      <c r="CA14" s="21"/>
      <c r="CB14" s="21"/>
      <c r="CC14" s="21">
        <v>3.000000000000003E-2</v>
      </c>
      <c r="CD14" s="21">
        <v>0.95</v>
      </c>
      <c r="CE14" s="21">
        <v>0.7463815078850724</v>
      </c>
      <c r="CF14" s="21">
        <v>0.79</v>
      </c>
      <c r="CG14" s="22">
        <v>13203</v>
      </c>
      <c r="CH14" s="22">
        <v>12882.699927641101</v>
      </c>
      <c r="CI14" s="22">
        <v>12965</v>
      </c>
      <c r="CJ14" s="21">
        <v>0.2</v>
      </c>
      <c r="CK14" s="21">
        <v>0.20015122056599699</v>
      </c>
      <c r="CL14" s="21">
        <v>0.2</v>
      </c>
      <c r="CM14" s="21">
        <v>0.45</v>
      </c>
      <c r="CN14" s="21">
        <v>0.35</v>
      </c>
      <c r="CO14" s="21"/>
      <c r="CP14" s="21"/>
      <c r="CQ14" s="21"/>
      <c r="CR14" s="22"/>
      <c r="CS14" s="22"/>
      <c r="CT14" s="22"/>
      <c r="CU14" s="21"/>
      <c r="CV14" s="21"/>
      <c r="CW14" s="21"/>
      <c r="CX14" s="21" t="s">
        <v>1</v>
      </c>
      <c r="CY14" s="22">
        <v>20268</v>
      </c>
      <c r="CZ14" s="22">
        <v>13841</v>
      </c>
      <c r="DA14" s="22">
        <v>13378</v>
      </c>
      <c r="DB14" s="22">
        <v>13722</v>
      </c>
      <c r="DC14" s="22">
        <v>19762</v>
      </c>
      <c r="DD14" s="22">
        <v>26304</v>
      </c>
      <c r="DE14" s="22">
        <v>20500</v>
      </c>
      <c r="DF14" s="22">
        <v>1852246593</v>
      </c>
      <c r="DG14" s="22">
        <v>78441.815700000006</v>
      </c>
      <c r="DH14" s="22">
        <v>15000</v>
      </c>
      <c r="DI14" s="22">
        <v>17500</v>
      </c>
      <c r="DJ14" s="22">
        <v>16750</v>
      </c>
      <c r="DK14" s="22">
        <v>16288</v>
      </c>
      <c r="DL14" s="22">
        <v>16296</v>
      </c>
      <c r="DM14" s="22">
        <v>16750</v>
      </c>
      <c r="DN14" s="22">
        <v>29712</v>
      </c>
      <c r="DO14" s="22">
        <v>436004112</v>
      </c>
      <c r="DP14" s="22">
        <v>12771</v>
      </c>
      <c r="DQ14" s="22">
        <v>52359111</v>
      </c>
      <c r="DR14" s="22">
        <v>106010668.08</v>
      </c>
      <c r="DS14" s="22">
        <v>53651557.079999998</v>
      </c>
      <c r="DT14" s="22">
        <v>10526.105</v>
      </c>
      <c r="DU14" s="21">
        <v>0.4939041697245759</v>
      </c>
      <c r="DV14" s="23">
        <v>23613</v>
      </c>
      <c r="DW14" s="23">
        <v>7400</v>
      </c>
      <c r="DX14" s="23">
        <v>31013</v>
      </c>
      <c r="DY14" s="21">
        <v>4.5320776927604473E-2</v>
      </c>
      <c r="DZ14" s="21">
        <v>3.7669217186580339E-2</v>
      </c>
      <c r="EA14" s="21">
        <v>5.5719050421816747E-2</v>
      </c>
      <c r="EB14" s="21">
        <v>5.3560918187168932E-2</v>
      </c>
      <c r="EC14" s="21">
        <v>0.19226996272317051</v>
      </c>
      <c r="ED14" s="21">
        <v>0.15617029625269771</v>
      </c>
      <c r="EE14" s="21">
        <v>0.65155974102413183</v>
      </c>
      <c r="EF14" s="21">
        <v>0.43843440282210649</v>
      </c>
      <c r="EG14" s="21">
        <v>0.56122963211825971</v>
      </c>
      <c r="EH14" s="21">
        <v>0</v>
      </c>
      <c r="EI14" s="21">
        <v>3.3596505963379809E-4</v>
      </c>
      <c r="EJ14" s="21">
        <v>0.03</v>
      </c>
      <c r="EK14" s="21">
        <v>0.05</v>
      </c>
      <c r="EL14" s="21">
        <v>0.06</v>
      </c>
      <c r="EM14" s="21">
        <v>0.79</v>
      </c>
      <c r="EN14" s="21">
        <v>0.06</v>
      </c>
      <c r="EO14" s="21">
        <v>0.66</v>
      </c>
      <c r="EP14" s="21">
        <v>0.33</v>
      </c>
      <c r="EQ14" s="21">
        <v>0.01</v>
      </c>
      <c r="ER14" s="21">
        <v>0.20052083330000001</v>
      </c>
      <c r="ES14" s="21">
        <v>0.09</v>
      </c>
      <c r="ET14" s="21">
        <v>0.02</v>
      </c>
      <c r="EU14" s="21">
        <v>0.25</v>
      </c>
      <c r="EV14" s="21">
        <v>0.3</v>
      </c>
      <c r="EW14" s="21">
        <v>0.56000000000000005</v>
      </c>
      <c r="EX14" s="21">
        <v>0.73</v>
      </c>
      <c r="EY14" s="21">
        <v>0.75</v>
      </c>
      <c r="EZ14" s="21">
        <v>0.59834469328100004</v>
      </c>
      <c r="FA14" s="21">
        <v>0.64437689969599998</v>
      </c>
      <c r="FB14" s="21">
        <v>0.56631366616199996</v>
      </c>
      <c r="FC14" s="21">
        <v>0.66975568660499996</v>
      </c>
      <c r="FD14" s="21">
        <v>0.62646985238899999</v>
      </c>
      <c r="FE14" s="21">
        <v>0.58055555555600002</v>
      </c>
      <c r="FF14" s="21">
        <v>0.55844155844200005</v>
      </c>
      <c r="FG14" s="21">
        <v>0.69516365412799996</v>
      </c>
      <c r="FH14" s="21">
        <v>0.72</v>
      </c>
      <c r="FI14" s="21">
        <v>0.78</v>
      </c>
      <c r="FJ14" s="21">
        <v>0.79</v>
      </c>
      <c r="FK14" s="21">
        <v>0.65</v>
      </c>
      <c r="FL14" s="21">
        <v>0.68</v>
      </c>
      <c r="FM14" s="21">
        <v>0.77</v>
      </c>
      <c r="FN14" s="21">
        <v>0.77</v>
      </c>
      <c r="FO14" s="22">
        <v>63403</v>
      </c>
      <c r="FP14" s="22">
        <v>16200</v>
      </c>
      <c r="FQ14" s="22">
        <v>42277</v>
      </c>
      <c r="FR14" s="22">
        <v>90496</v>
      </c>
      <c r="FS14" s="22">
        <v>94700</v>
      </c>
    </row>
    <row r="15" spans="1:176">
      <c r="A15">
        <v>207500</v>
      </c>
      <c r="B15" t="s">
        <v>613</v>
      </c>
      <c r="C15" t="s">
        <v>503</v>
      </c>
      <c r="D15" t="s">
        <v>614</v>
      </c>
      <c r="E15" t="s">
        <v>615</v>
      </c>
      <c r="F15" t="s">
        <v>545</v>
      </c>
      <c r="G15" t="s">
        <v>616</v>
      </c>
      <c r="H15" t="s">
        <v>508</v>
      </c>
      <c r="I15" t="s">
        <v>509</v>
      </c>
      <c r="J15" t="s">
        <v>527</v>
      </c>
      <c r="K15" t="s">
        <v>511</v>
      </c>
      <c r="L15" t="s">
        <v>512</v>
      </c>
      <c r="M15" t="s">
        <v>513</v>
      </c>
      <c r="N15">
        <v>110</v>
      </c>
      <c r="O15" s="21">
        <v>0.89</v>
      </c>
      <c r="P15">
        <v>17</v>
      </c>
      <c r="Q15" s="22">
        <v>1632955000</v>
      </c>
      <c r="R15" s="22">
        <v>65167</v>
      </c>
      <c r="S15" t="s">
        <v>617</v>
      </c>
      <c r="T15" s="21">
        <v>0.85019999999999996</v>
      </c>
      <c r="U15" s="22">
        <v>14133</v>
      </c>
      <c r="V15" s="22">
        <v>10516</v>
      </c>
      <c r="W15" s="21">
        <v>0.46056146805062848</v>
      </c>
      <c r="X15" s="21">
        <v>0.83299999999999996</v>
      </c>
      <c r="Y15" t="s">
        <v>547</v>
      </c>
      <c r="Z15" t="s">
        <v>516</v>
      </c>
      <c r="AA15" t="s">
        <v>517</v>
      </c>
      <c r="AB15" t="s">
        <v>518</v>
      </c>
      <c r="AC15" s="21">
        <v>0.05</v>
      </c>
      <c r="AD15" s="21">
        <v>0.44</v>
      </c>
      <c r="AE15" s="21">
        <v>0.51</v>
      </c>
      <c r="AF15" t="s">
        <v>618</v>
      </c>
      <c r="AG15" t="s">
        <v>619</v>
      </c>
      <c r="AH15" t="s">
        <v>620</v>
      </c>
      <c r="AI15" s="22">
        <v>50</v>
      </c>
      <c r="AJ15" s="23">
        <v>24893</v>
      </c>
      <c r="AK15" s="23">
        <v>19069</v>
      </c>
      <c r="AL15" s="23">
        <v>5593</v>
      </c>
      <c r="AM15" s="21">
        <v>0.76603864540232192</v>
      </c>
      <c r="AN15" s="21">
        <v>0.29330326708269971</v>
      </c>
      <c r="AO15" s="24">
        <v>0.38288312064028751</v>
      </c>
      <c r="AP15" s="21">
        <v>0.75602223594811613</v>
      </c>
      <c r="AQ15" s="21">
        <v>0.80304276315789469</v>
      </c>
      <c r="AR15" s="21">
        <v>0.36037329504666188</v>
      </c>
      <c r="AS15" s="21">
        <v>0.74155952270835257</v>
      </c>
      <c r="AT15" s="21">
        <v>0.78483170004260761</v>
      </c>
      <c r="AU15" s="21"/>
      <c r="AV15" s="21"/>
      <c r="AW15">
        <v>23</v>
      </c>
      <c r="AX15">
        <v>26</v>
      </c>
      <c r="AY15">
        <v>29</v>
      </c>
      <c r="AZ15">
        <v>1140</v>
      </c>
      <c r="BA15">
        <v>1238</v>
      </c>
      <c r="BB15">
        <v>1330</v>
      </c>
      <c r="BC15">
        <v>1239</v>
      </c>
      <c r="BD15" s="21">
        <v>0.4</v>
      </c>
      <c r="BE15" s="21">
        <v>0.23</v>
      </c>
      <c r="BF15" s="21">
        <v>0.63</v>
      </c>
      <c r="BG15" s="21">
        <v>0.28599999999999998</v>
      </c>
      <c r="BH15" s="21">
        <v>0.57299999999999995</v>
      </c>
      <c r="BI15" s="21">
        <v>0.11600000000000001</v>
      </c>
      <c r="BJ15" s="21">
        <v>0.312</v>
      </c>
      <c r="BK15" s="21">
        <v>0.26</v>
      </c>
      <c r="BL15" s="21"/>
      <c r="BM15" s="21"/>
      <c r="BN15" s="21"/>
      <c r="BO15" s="21"/>
      <c r="BP15" s="23">
        <v>2342</v>
      </c>
      <c r="BQ15" s="23">
        <v>1560</v>
      </c>
      <c r="BR15" s="23">
        <v>81</v>
      </c>
      <c r="BS15" s="21">
        <v>1.4482388700160919E-2</v>
      </c>
      <c r="BT15" s="21">
        <v>0.62631302521008403</v>
      </c>
      <c r="BU15" s="21">
        <v>6.9715415431038971E-2</v>
      </c>
      <c r="BV15" t="s">
        <v>522</v>
      </c>
      <c r="BW15" s="22">
        <v>31216</v>
      </c>
      <c r="BX15" s="22">
        <v>48796</v>
      </c>
      <c r="BY15" s="22">
        <v>9797</v>
      </c>
      <c r="BZ15" s="22">
        <v>27377</v>
      </c>
      <c r="CA15" s="21">
        <v>0.66299999999999992</v>
      </c>
      <c r="CB15" s="21">
        <v>0.62</v>
      </c>
      <c r="CC15" s="21">
        <v>1.0000000000000011E-2</v>
      </c>
      <c r="CD15" s="21">
        <v>0.99</v>
      </c>
      <c r="CE15" s="21">
        <v>0.84320776255707763</v>
      </c>
      <c r="CF15" s="21">
        <v>0.87</v>
      </c>
      <c r="CG15" s="22">
        <v>11356</v>
      </c>
      <c r="CH15" s="22">
        <v>10097.817166452311</v>
      </c>
      <c r="CI15" s="22">
        <v>10389</v>
      </c>
      <c r="CJ15" s="21">
        <v>0.24</v>
      </c>
      <c r="CK15" s="21">
        <v>0.25348173515981742</v>
      </c>
      <c r="CL15" s="21">
        <v>0.25</v>
      </c>
      <c r="CM15" s="21">
        <v>0.36</v>
      </c>
      <c r="CN15" s="21">
        <v>0.32</v>
      </c>
      <c r="CO15" s="21">
        <v>0.28092540132200189</v>
      </c>
      <c r="CP15" s="21">
        <v>0.23473697683348271</v>
      </c>
      <c r="CQ15" s="21">
        <v>0.2445876548182459</v>
      </c>
      <c r="CR15" s="22">
        <v>3811</v>
      </c>
      <c r="CS15" s="22">
        <v>3098.4580000000001</v>
      </c>
      <c r="CT15" s="22">
        <v>3273</v>
      </c>
      <c r="CU15" s="21">
        <v>6.7204301075268823E-4</v>
      </c>
      <c r="CV15" s="21">
        <v>0.34184587813620071</v>
      </c>
      <c r="CW15" s="21">
        <v>0.52419354838709675</v>
      </c>
      <c r="CX15" s="21">
        <v>0.13328853046594991</v>
      </c>
      <c r="CY15" s="22">
        <v>15300</v>
      </c>
      <c r="CZ15" s="22">
        <v>10509</v>
      </c>
      <c r="DA15" s="22">
        <v>10602</v>
      </c>
      <c r="DB15" s="22">
        <v>14536</v>
      </c>
      <c r="DC15" s="22">
        <v>19342</v>
      </c>
      <c r="DD15" s="22">
        <v>20986</v>
      </c>
      <c r="DE15" s="22">
        <v>20654</v>
      </c>
      <c r="DF15" s="22">
        <v>2308550003</v>
      </c>
      <c r="DG15" s="22">
        <v>104814.9831</v>
      </c>
      <c r="DH15" s="22">
        <v>15500</v>
      </c>
      <c r="DI15" s="22">
        <v>15500</v>
      </c>
      <c r="DJ15" s="22">
        <v>17587</v>
      </c>
      <c r="DK15" s="22">
        <v>14000</v>
      </c>
      <c r="DL15" s="22">
        <v>16000</v>
      </c>
      <c r="DM15" s="22">
        <v>15000</v>
      </c>
      <c r="DN15" s="22">
        <v>33099</v>
      </c>
      <c r="DO15" s="22">
        <v>243701760</v>
      </c>
      <c r="DP15" s="22">
        <v>5897</v>
      </c>
      <c r="DQ15" s="22">
        <v>39885190</v>
      </c>
      <c r="DR15" s="22">
        <v>80906646.5</v>
      </c>
      <c r="DS15" s="22">
        <v>41021456.5</v>
      </c>
      <c r="DT15" s="22">
        <v>9105.7616999999991</v>
      </c>
      <c r="DU15" s="21">
        <v>0.49297791622101161</v>
      </c>
      <c r="DV15" s="23">
        <v>22025</v>
      </c>
      <c r="DW15" s="23">
        <v>7120</v>
      </c>
      <c r="DX15" s="23">
        <v>29145</v>
      </c>
      <c r="DY15" s="21">
        <v>5.8379578246392887E-2</v>
      </c>
      <c r="DZ15" s="21">
        <v>5.1720310765815757E-2</v>
      </c>
      <c r="EA15" s="21">
        <v>5.4827968923418423E-2</v>
      </c>
      <c r="EB15" s="21">
        <v>2.9744728079911211E-2</v>
      </c>
      <c r="EC15" s="21">
        <v>0.1946725860155383</v>
      </c>
      <c r="ED15" s="21">
        <v>7.8135405105438399E-2</v>
      </c>
      <c r="EE15" s="21">
        <v>0.72719200887902335</v>
      </c>
      <c r="EF15" s="21">
        <v>0.42571070981584119</v>
      </c>
      <c r="EG15" s="21">
        <v>0.57428929018415875</v>
      </c>
      <c r="EH15" s="21">
        <v>0</v>
      </c>
      <c r="EI15" s="21">
        <v>0</v>
      </c>
      <c r="EJ15" s="21">
        <v>7.0000000000000007E-2</v>
      </c>
      <c r="EK15" s="21">
        <v>0.05</v>
      </c>
      <c r="EL15" s="21">
        <v>0.14000000000000001</v>
      </c>
      <c r="EM15" s="21">
        <v>0.56000000000000005</v>
      </c>
      <c r="EN15" s="21">
        <v>0.15</v>
      </c>
      <c r="EO15" s="21">
        <v>0.5</v>
      </c>
      <c r="EP15" s="21">
        <v>0.48</v>
      </c>
      <c r="EQ15" s="21">
        <v>0.03</v>
      </c>
      <c r="ER15" s="21">
        <v>0.28368909889999999</v>
      </c>
      <c r="ES15" s="21">
        <v>4.1500000000000002E-2</v>
      </c>
      <c r="ET15" s="21">
        <v>0.03</v>
      </c>
      <c r="EU15" s="21">
        <v>0.27100000000000002</v>
      </c>
      <c r="EV15" s="21">
        <v>0.317</v>
      </c>
      <c r="EW15" s="21">
        <v>0.57999999999999996</v>
      </c>
      <c r="EX15" s="21">
        <v>0.72</v>
      </c>
      <c r="EY15" s="21">
        <v>0.75</v>
      </c>
      <c r="EZ15" s="21">
        <v>0.477135980746</v>
      </c>
      <c r="FA15" s="21">
        <v>0.59039836567899995</v>
      </c>
      <c r="FB15" s="21">
        <v>0.48465346534699999</v>
      </c>
      <c r="FC15" s="21">
        <v>0.60624999999999996</v>
      </c>
      <c r="FD15" s="21">
        <v>0.53993610223599997</v>
      </c>
      <c r="FE15" s="21">
        <v>0.52857142857100003</v>
      </c>
      <c r="FF15" s="21">
        <v>0.499772001824</v>
      </c>
      <c r="FG15" s="21">
        <v>0.59775753328699999</v>
      </c>
      <c r="FH15" s="21">
        <v>0.73</v>
      </c>
      <c r="FI15" s="21">
        <v>0.78</v>
      </c>
      <c r="FJ15" s="21">
        <v>0.85</v>
      </c>
      <c r="FK15" s="21">
        <v>0.68</v>
      </c>
      <c r="FL15" s="21">
        <v>0.7</v>
      </c>
      <c r="FM15" s="21">
        <v>0.78</v>
      </c>
      <c r="FN15" s="21">
        <v>0.83</v>
      </c>
      <c r="FO15" s="22">
        <v>63126</v>
      </c>
      <c r="FP15" s="22">
        <v>13900</v>
      </c>
      <c r="FQ15" s="22">
        <v>40536</v>
      </c>
      <c r="FR15" s="22">
        <v>92565</v>
      </c>
      <c r="FS15" s="22">
        <v>105000</v>
      </c>
    </row>
    <row r="16" spans="1:176">
      <c r="A16">
        <v>218663</v>
      </c>
      <c r="B16" t="s">
        <v>621</v>
      </c>
      <c r="C16" t="s">
        <v>503</v>
      </c>
      <c r="D16" t="s">
        <v>606</v>
      </c>
      <c r="E16" t="s">
        <v>622</v>
      </c>
      <c r="F16" t="s">
        <v>506</v>
      </c>
      <c r="G16" t="s">
        <v>526</v>
      </c>
      <c r="H16" t="s">
        <v>508</v>
      </c>
      <c r="I16" t="s">
        <v>509</v>
      </c>
      <c r="J16" t="s">
        <v>527</v>
      </c>
      <c r="K16" t="s">
        <v>511</v>
      </c>
      <c r="L16" t="s">
        <v>512</v>
      </c>
      <c r="M16" t="s">
        <v>513</v>
      </c>
      <c r="N16">
        <v>127</v>
      </c>
      <c r="O16" s="21">
        <v>0.91</v>
      </c>
      <c r="P16">
        <v>18</v>
      </c>
      <c r="Q16" s="22">
        <v>717911144</v>
      </c>
      <c r="R16" s="22"/>
      <c r="S16" t="s">
        <v>623</v>
      </c>
      <c r="T16" s="21">
        <v>0.73550000000000004</v>
      </c>
      <c r="U16" s="22"/>
      <c r="V16" s="22">
        <v>11492</v>
      </c>
      <c r="W16" s="21">
        <v>0.50330661761485573</v>
      </c>
      <c r="X16" s="21">
        <v>0.89300000000000002</v>
      </c>
      <c r="Y16" t="s">
        <v>515</v>
      </c>
      <c r="Z16" t="s">
        <v>516</v>
      </c>
      <c r="AA16" t="s">
        <v>517</v>
      </c>
      <c r="AB16" t="s">
        <v>518</v>
      </c>
      <c r="AC16" s="21">
        <v>0.02</v>
      </c>
      <c r="AD16" s="21">
        <v>0.65</v>
      </c>
      <c r="AE16" s="21">
        <v>0.32</v>
      </c>
      <c r="AF16" t="s">
        <v>624</v>
      </c>
      <c r="AG16" t="s">
        <v>625</v>
      </c>
      <c r="AH16" t="s">
        <v>626</v>
      </c>
      <c r="AI16" s="22">
        <v>65</v>
      </c>
      <c r="AJ16" s="23">
        <v>52703</v>
      </c>
      <c r="AK16" s="23">
        <v>31701</v>
      </c>
      <c r="AL16" s="23">
        <v>7272</v>
      </c>
      <c r="AM16" s="21">
        <v>0.60150276075365727</v>
      </c>
      <c r="AN16" s="21">
        <v>0.22939339453014099</v>
      </c>
      <c r="AO16" s="24">
        <v>0.3813671515700458</v>
      </c>
      <c r="AP16" s="21">
        <v>0.76169299187241224</v>
      </c>
      <c r="AQ16" s="21">
        <v>0.54723935802595536</v>
      </c>
      <c r="AR16" s="21">
        <v>0.65319865319865322</v>
      </c>
      <c r="AS16" s="21">
        <v>0.55062433452715132</v>
      </c>
      <c r="AT16" s="21">
        <v>0.63431228738179213</v>
      </c>
      <c r="AU16" s="21"/>
      <c r="AV16" s="21"/>
      <c r="AW16">
        <v>26</v>
      </c>
      <c r="AX16">
        <v>29</v>
      </c>
      <c r="AY16">
        <v>32</v>
      </c>
      <c r="AZ16">
        <v>1180</v>
      </c>
      <c r="BA16">
        <v>1270</v>
      </c>
      <c r="BB16">
        <v>1360</v>
      </c>
      <c r="BD16" s="21">
        <v>0.15</v>
      </c>
      <c r="BE16" s="21">
        <v>0.28999999999999998</v>
      </c>
      <c r="BF16" s="21">
        <v>0.43999999999999989</v>
      </c>
      <c r="BG16" s="21">
        <v>0.28999999999999998</v>
      </c>
      <c r="BH16" s="21">
        <v>0.63</v>
      </c>
      <c r="BI16" s="21">
        <v>0.16</v>
      </c>
      <c r="BJ16" s="21">
        <v>0.34</v>
      </c>
      <c r="BK16" s="21">
        <v>0.28000000000000003</v>
      </c>
      <c r="BL16" s="21"/>
      <c r="BM16" s="21"/>
      <c r="BN16" s="21"/>
      <c r="BO16" s="21"/>
      <c r="BP16" s="23">
        <v>7332</v>
      </c>
      <c r="BQ16" s="23">
        <v>2915</v>
      </c>
      <c r="BR16" s="23">
        <v>500</v>
      </c>
      <c r="BS16" s="21">
        <v>6.8756875687568761E-2</v>
      </c>
      <c r="BT16" s="21">
        <v>0.66126013724266997</v>
      </c>
      <c r="BU16" s="21">
        <v>4.8733413751507838E-2</v>
      </c>
      <c r="BV16" t="s">
        <v>533</v>
      </c>
      <c r="BW16" s="22">
        <v>32190</v>
      </c>
      <c r="BX16" s="22">
        <v>55474</v>
      </c>
      <c r="BY16" s="22">
        <v>12688</v>
      </c>
      <c r="BZ16" s="22">
        <v>35972</v>
      </c>
      <c r="CA16" s="21">
        <v>0.6</v>
      </c>
      <c r="CB16" s="21">
        <v>0.59</v>
      </c>
      <c r="CC16" s="21">
        <v>6.0000000000000053E-2</v>
      </c>
      <c r="CD16" s="21">
        <v>0.91</v>
      </c>
      <c r="CE16" s="21">
        <v>0.76284323455739877</v>
      </c>
      <c r="CF16" s="21">
        <v>0.8</v>
      </c>
      <c r="CG16" s="22">
        <v>7139</v>
      </c>
      <c r="CH16" s="22">
        <v>7215.3741403878321</v>
      </c>
      <c r="CI16" s="22">
        <v>7193</v>
      </c>
      <c r="CJ16" s="21">
        <v>0.2</v>
      </c>
      <c r="CK16" s="21">
        <v>0.1879578429982513</v>
      </c>
      <c r="CL16" s="21">
        <v>0.19</v>
      </c>
      <c r="CM16" s="21">
        <v>0.48</v>
      </c>
      <c r="CN16" s="21">
        <v>0.41</v>
      </c>
      <c r="CO16" s="21">
        <v>0.59464575446187129</v>
      </c>
      <c r="CP16" s="21">
        <v>0.27959561660750121</v>
      </c>
      <c r="CQ16" s="21">
        <v>0.3495437079731028</v>
      </c>
      <c r="CR16" s="22">
        <v>4430</v>
      </c>
      <c r="CS16" s="22">
        <v>5058.3195999999998</v>
      </c>
      <c r="CT16" s="22">
        <v>4821</v>
      </c>
      <c r="CU16" s="21">
        <v>4.1288191577208916E-3</v>
      </c>
      <c r="CV16" s="21">
        <v>0.2104321497385081</v>
      </c>
      <c r="CW16" s="21">
        <v>0.48279658684282961</v>
      </c>
      <c r="CX16" s="21">
        <v>0.30264244426094128</v>
      </c>
      <c r="CY16" s="22">
        <v>22811</v>
      </c>
      <c r="CZ16" s="22">
        <v>12634</v>
      </c>
      <c r="DA16" s="22">
        <v>14953</v>
      </c>
      <c r="DB16" s="22">
        <v>19859</v>
      </c>
      <c r="DC16" s="22">
        <v>24478</v>
      </c>
      <c r="DD16" s="22">
        <v>28125</v>
      </c>
      <c r="DE16" s="22">
        <v>21500</v>
      </c>
      <c r="DF16" s="22">
        <v>2493344611</v>
      </c>
      <c r="DG16" s="22">
        <v>87577.963199999998</v>
      </c>
      <c r="DH16" s="22"/>
      <c r="DI16" s="22"/>
      <c r="DJ16" s="22"/>
      <c r="DK16" s="22"/>
      <c r="DL16" s="22"/>
      <c r="DM16" s="22"/>
      <c r="DN16" s="22"/>
      <c r="DO16" s="22"/>
      <c r="DP16" s="22"/>
      <c r="DQ16" s="22">
        <v>14913642</v>
      </c>
      <c r="DR16" s="22">
        <v>107399613.54000001</v>
      </c>
      <c r="DS16" s="22">
        <v>92485971.540000007</v>
      </c>
      <c r="DT16" s="22">
        <v>12650.2492</v>
      </c>
      <c r="DU16" s="21">
        <v>0.13886122592466829</v>
      </c>
      <c r="DV16" s="23">
        <v>28470</v>
      </c>
      <c r="DW16" s="23">
        <v>8109</v>
      </c>
      <c r="DX16" s="23">
        <v>36579</v>
      </c>
      <c r="DY16" s="21">
        <v>7.1536041581179044E-2</v>
      </c>
      <c r="DZ16" s="21">
        <v>5.5122418273833948E-2</v>
      </c>
      <c r="EA16" s="21">
        <v>6.7569415948570646E-2</v>
      </c>
      <c r="EB16" s="21">
        <v>6.4013130898645881E-2</v>
      </c>
      <c r="EC16" s="21">
        <v>0.25824100670222949</v>
      </c>
      <c r="ED16" s="21">
        <v>0.23594583504308569</v>
      </c>
      <c r="EE16" s="21">
        <v>0.50581315825468476</v>
      </c>
      <c r="EF16" s="21">
        <v>0.37486248624862478</v>
      </c>
      <c r="EG16" s="21">
        <v>0.62513751375137516</v>
      </c>
      <c r="EH16" s="21">
        <v>0</v>
      </c>
      <c r="EI16" s="21">
        <v>0</v>
      </c>
      <c r="EJ16" s="21">
        <v>0.04</v>
      </c>
      <c r="EK16" s="21">
        <v>0.09</v>
      </c>
      <c r="EL16" s="21">
        <v>0.06</v>
      </c>
      <c r="EM16" s="21">
        <v>0.73</v>
      </c>
      <c r="EN16" s="21">
        <v>0.06</v>
      </c>
      <c r="EO16" s="21">
        <v>0.54</v>
      </c>
      <c r="EP16" s="21">
        <v>0.45</v>
      </c>
      <c r="EQ16" s="21">
        <v>0.02</v>
      </c>
      <c r="ER16" s="21"/>
      <c r="ES16" s="21">
        <v>8.3400000000000002E-2</v>
      </c>
      <c r="ET16" s="21">
        <v>0.02</v>
      </c>
      <c r="EU16" s="21">
        <v>0.3</v>
      </c>
      <c r="EV16" s="21">
        <v>0.36</v>
      </c>
      <c r="EW16" s="21">
        <v>0.7</v>
      </c>
      <c r="EX16" s="21">
        <v>0.77</v>
      </c>
      <c r="EY16" s="21">
        <v>0.79</v>
      </c>
      <c r="EZ16" s="21"/>
      <c r="FA16" s="21"/>
      <c r="FB16" s="21"/>
      <c r="FC16" s="21"/>
      <c r="FD16" s="21"/>
      <c r="FE16" s="21"/>
      <c r="FF16" s="21"/>
      <c r="FG16" s="21"/>
      <c r="FH16" s="21">
        <v>0.75</v>
      </c>
      <c r="FI16" s="21">
        <v>0.82</v>
      </c>
      <c r="FJ16" s="21">
        <v>0.86</v>
      </c>
      <c r="FK16" s="21">
        <v>0.72</v>
      </c>
      <c r="FL16" s="21">
        <v>0.73</v>
      </c>
      <c r="FM16" s="21">
        <v>0.8</v>
      </c>
      <c r="FN16" s="21">
        <v>0.6</v>
      </c>
      <c r="FO16" s="22"/>
      <c r="FP16" s="22"/>
      <c r="FQ16" s="22"/>
      <c r="FR16" s="22"/>
      <c r="FS16" s="22"/>
    </row>
    <row r="17" spans="1:175">
      <c r="A17">
        <v>221999</v>
      </c>
      <c r="B17" t="s">
        <v>627</v>
      </c>
      <c r="C17" t="s">
        <v>628</v>
      </c>
      <c r="D17" t="s">
        <v>629</v>
      </c>
      <c r="E17" t="s">
        <v>559</v>
      </c>
      <c r="F17" t="s">
        <v>506</v>
      </c>
      <c r="G17" t="s">
        <v>566</v>
      </c>
      <c r="H17" t="s">
        <v>508</v>
      </c>
      <c r="I17" t="s">
        <v>509</v>
      </c>
      <c r="J17" t="s">
        <v>630</v>
      </c>
      <c r="K17" t="s">
        <v>511</v>
      </c>
      <c r="L17" t="s">
        <v>512</v>
      </c>
      <c r="M17" t="s">
        <v>513</v>
      </c>
      <c r="N17">
        <v>17</v>
      </c>
      <c r="O17" s="21">
        <v>0.96</v>
      </c>
      <c r="P17">
        <v>7</v>
      </c>
      <c r="Q17" s="22">
        <v>9684196096</v>
      </c>
      <c r="R17" s="22">
        <v>776288</v>
      </c>
      <c r="S17" t="s">
        <v>631</v>
      </c>
      <c r="T17" s="21">
        <v>0.81710000000000005</v>
      </c>
      <c r="U17" s="22">
        <v>33108</v>
      </c>
      <c r="V17" s="22">
        <v>14933</v>
      </c>
      <c r="W17" s="21">
        <v>0.65400954758463625</v>
      </c>
      <c r="X17" s="21">
        <v>0.97599999999999998</v>
      </c>
      <c r="Y17" t="s">
        <v>515</v>
      </c>
      <c r="Z17" t="s">
        <v>516</v>
      </c>
      <c r="AA17" t="s">
        <v>517</v>
      </c>
      <c r="AB17" t="s">
        <v>518</v>
      </c>
      <c r="AC17" s="21"/>
      <c r="AD17" s="21">
        <v>0.02</v>
      </c>
      <c r="AE17" s="21">
        <v>0.98</v>
      </c>
      <c r="AF17" t="s">
        <v>632</v>
      </c>
      <c r="AG17" t="s">
        <v>633</v>
      </c>
      <c r="AH17" t="s">
        <v>634</v>
      </c>
      <c r="AI17" s="22">
        <v>50</v>
      </c>
      <c r="AJ17" s="23">
        <v>45409</v>
      </c>
      <c r="AK17" s="23">
        <v>2662</v>
      </c>
      <c r="AL17" s="23">
        <v>1630</v>
      </c>
      <c r="AM17" s="21">
        <v>5.8622739985465439E-2</v>
      </c>
      <c r="AN17" s="21">
        <v>0.61232156273478588</v>
      </c>
      <c r="AO17" s="24">
        <v>10.445120151098379</v>
      </c>
      <c r="AP17" s="21">
        <v>0.1079983759642712</v>
      </c>
      <c r="AQ17" s="21">
        <v>5.8777633289987002E-2</v>
      </c>
      <c r="AR17" s="21">
        <v>4.3400071933820887E-2</v>
      </c>
      <c r="AS17" s="21">
        <v>5.9373651143830031E-2</v>
      </c>
      <c r="AT17" s="21">
        <v>5.7996986111676779E-2</v>
      </c>
      <c r="AU17" s="21">
        <v>0</v>
      </c>
      <c r="AV17" s="21"/>
      <c r="AW17">
        <v>34</v>
      </c>
      <c r="AX17">
        <v>35</v>
      </c>
      <c r="AY17">
        <v>35</v>
      </c>
      <c r="AZ17">
        <v>1500</v>
      </c>
      <c r="BA17">
        <v>1540</v>
      </c>
      <c r="BB17">
        <v>1570</v>
      </c>
      <c r="BC17">
        <v>1550</v>
      </c>
      <c r="BD17" s="21">
        <v>0.25</v>
      </c>
      <c r="BE17" s="21">
        <v>0.27</v>
      </c>
      <c r="BF17" s="21">
        <v>0.52</v>
      </c>
      <c r="BG17" s="21">
        <v>0.9</v>
      </c>
      <c r="BH17" s="21">
        <v>0.94</v>
      </c>
      <c r="BI17" s="21">
        <v>0.35899999999999999</v>
      </c>
      <c r="BJ17" s="21">
        <v>0.53100000000000003</v>
      </c>
      <c r="BK17" s="21">
        <v>7.2000000000000008E-2</v>
      </c>
      <c r="BL17" s="21">
        <v>0.1538318105537945</v>
      </c>
      <c r="BM17" s="21">
        <v>4.587224691604655E-2</v>
      </c>
      <c r="BN17" s="21">
        <v>0.1181043405492303</v>
      </c>
      <c r="BO17" s="21">
        <v>0.50613496932515334</v>
      </c>
      <c r="BR17" s="23">
        <v>279</v>
      </c>
      <c r="BS17" s="21">
        <v>0.17116564417177921</v>
      </c>
      <c r="BT17" s="21">
        <v>0.21798875702685819</v>
      </c>
      <c r="BU17" s="21">
        <v>5.0097683505442372E-2</v>
      </c>
      <c r="BV17" t="s">
        <v>533</v>
      </c>
      <c r="BW17" s="22"/>
      <c r="BX17" s="22">
        <v>94142</v>
      </c>
      <c r="BY17" s="22"/>
      <c r="BZ17" s="22">
        <v>67498</v>
      </c>
      <c r="CA17" s="21">
        <v>1</v>
      </c>
      <c r="CB17" s="21">
        <v>1</v>
      </c>
      <c r="CC17" s="21">
        <v>0.3</v>
      </c>
      <c r="CD17" s="21">
        <v>0.67</v>
      </c>
      <c r="CE17" s="21">
        <v>0.67955900957889026</v>
      </c>
      <c r="CF17" s="21">
        <v>0.68</v>
      </c>
      <c r="CG17" s="22">
        <v>64404</v>
      </c>
      <c r="CH17" s="22">
        <v>57056.218882978726</v>
      </c>
      <c r="CI17" s="22">
        <v>58699</v>
      </c>
      <c r="CJ17" s="21">
        <v>0.24</v>
      </c>
      <c r="CK17" s="21">
        <v>0.1924814747876378</v>
      </c>
      <c r="CL17" s="21">
        <v>0.2</v>
      </c>
      <c r="CM17" s="21">
        <v>0.09</v>
      </c>
      <c r="CN17" s="21">
        <v>0.1</v>
      </c>
      <c r="CO17" s="21">
        <v>0.19162436548223349</v>
      </c>
      <c r="CP17" s="21">
        <v>0.2082743988684583</v>
      </c>
      <c r="CQ17" s="21">
        <v>0.20464601769911511</v>
      </c>
      <c r="CR17" s="22">
        <v>29973</v>
      </c>
      <c r="CS17" s="22">
        <v>32530.962599999999</v>
      </c>
      <c r="CT17" s="22">
        <v>32009</v>
      </c>
      <c r="CU17" s="21">
        <v>0</v>
      </c>
      <c r="CV17" s="21">
        <v>0.39079754601227001</v>
      </c>
      <c r="CW17" s="21">
        <v>0.51656441717791413</v>
      </c>
      <c r="CX17" s="21">
        <v>9.263803680981586E-2</v>
      </c>
      <c r="CY17" s="22">
        <v>15846</v>
      </c>
      <c r="CZ17" s="22">
        <v>3414</v>
      </c>
      <c r="DA17" s="22">
        <v>1876</v>
      </c>
      <c r="DB17" s="22">
        <v>4498</v>
      </c>
      <c r="DC17" s="22">
        <v>12153</v>
      </c>
      <c r="DD17" s="22">
        <v>45145</v>
      </c>
      <c r="DE17" s="22">
        <v>14000</v>
      </c>
      <c r="DF17" s="22">
        <v>642525193</v>
      </c>
      <c r="DG17" s="22">
        <v>89838.5337</v>
      </c>
      <c r="DH17" s="22">
        <v>12087</v>
      </c>
      <c r="DI17" s="22">
        <v>13000</v>
      </c>
      <c r="DJ17" s="22">
        <v>9500</v>
      </c>
      <c r="DK17" s="22">
        <v>14635</v>
      </c>
      <c r="DL17" s="22">
        <v>11981</v>
      </c>
      <c r="DM17" s="22">
        <v>13077</v>
      </c>
      <c r="DN17" s="22">
        <v>47737</v>
      </c>
      <c r="DO17" s="22">
        <v>56377430</v>
      </c>
      <c r="DP17" s="22">
        <v>1064</v>
      </c>
      <c r="DQ17" s="22">
        <v>65706010</v>
      </c>
      <c r="DR17" s="22">
        <v>103528574</v>
      </c>
      <c r="DS17" s="22">
        <v>37822564</v>
      </c>
      <c r="DT17" s="22">
        <v>23361.682499999999</v>
      </c>
      <c r="DU17" s="21">
        <v>0.6346654596053839</v>
      </c>
      <c r="DV17" s="23">
        <v>7152</v>
      </c>
      <c r="DW17" s="23">
        <v>6304</v>
      </c>
      <c r="DX17" s="23">
        <v>13456</v>
      </c>
      <c r="DY17" s="21">
        <v>5.0030883261272391E-2</v>
      </c>
      <c r="DZ17" s="21">
        <v>6.9178505250154412E-2</v>
      </c>
      <c r="EA17" s="21">
        <v>8.894379246448425E-2</v>
      </c>
      <c r="EB17" s="21">
        <v>4.6324891908585547E-2</v>
      </c>
      <c r="EC17" s="21">
        <v>0.25447807288449659</v>
      </c>
      <c r="ED17" s="21">
        <v>9.4502779493514516E-2</v>
      </c>
      <c r="EE17" s="21">
        <v>0.65101914762198887</v>
      </c>
      <c r="EF17" s="21">
        <v>0.45644171779141102</v>
      </c>
      <c r="EG17" s="21">
        <v>0.54355828220858893</v>
      </c>
      <c r="EH17" s="21">
        <v>0</v>
      </c>
      <c r="EI17" s="21">
        <v>0</v>
      </c>
      <c r="EJ17" s="21">
        <v>0.19</v>
      </c>
      <c r="EK17" s="21">
        <v>0.1</v>
      </c>
      <c r="EL17" s="21">
        <v>0.12</v>
      </c>
      <c r="EM17" s="21">
        <v>0.39</v>
      </c>
      <c r="EN17" s="21">
        <v>0.1</v>
      </c>
      <c r="EO17" s="21">
        <v>0.13</v>
      </c>
      <c r="EP17" s="21">
        <v>0.75</v>
      </c>
      <c r="EQ17" s="21">
        <v>0.1</v>
      </c>
      <c r="ER17" s="21">
        <v>0.1222570533</v>
      </c>
      <c r="ES17" s="21">
        <v>0.15</v>
      </c>
      <c r="ET17" s="21">
        <v>0.05</v>
      </c>
      <c r="EU17" s="21">
        <v>0.24</v>
      </c>
      <c r="EV17" s="21">
        <v>0.28000000000000003</v>
      </c>
      <c r="EW17" s="21">
        <v>0.87</v>
      </c>
      <c r="EX17" s="21">
        <v>0.93</v>
      </c>
      <c r="EY17" s="21">
        <v>0.94</v>
      </c>
      <c r="EZ17" s="21">
        <v>0.85099337748299997</v>
      </c>
      <c r="FA17" s="21">
        <v>0.91401273885400003</v>
      </c>
      <c r="FB17" s="21">
        <v>0.85393258426999996</v>
      </c>
      <c r="FC17" s="21">
        <v>0.92307692307699996</v>
      </c>
      <c r="FD17" s="21">
        <v>0.88918205804700001</v>
      </c>
      <c r="FE17" s="21">
        <v>0.87341772151899999</v>
      </c>
      <c r="FF17" s="21">
        <v>0.83122362869199995</v>
      </c>
      <c r="FG17" s="21">
        <v>0.91556728232200002</v>
      </c>
      <c r="FH17" s="21">
        <v>0.91</v>
      </c>
      <c r="FI17" s="21">
        <v>0.96</v>
      </c>
      <c r="FJ17" s="21">
        <v>0.97</v>
      </c>
      <c r="FK17" s="21">
        <v>0.89</v>
      </c>
      <c r="FL17" s="21">
        <v>0.93</v>
      </c>
      <c r="FM17" s="21">
        <v>0.94</v>
      </c>
      <c r="FN17" s="21">
        <v>0.92</v>
      </c>
      <c r="FO17" s="22">
        <v>91565</v>
      </c>
      <c r="FP17" s="22">
        <v>22300</v>
      </c>
      <c r="FQ17" s="22">
        <v>59554</v>
      </c>
      <c r="FR17" s="22">
        <v>138460</v>
      </c>
      <c r="FS17" s="22">
        <v>144000</v>
      </c>
    </row>
    <row r="18" spans="1:175"/>
    <row r="19" spans="1:175"/>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44"/>
  <sheetViews>
    <sheetView tabSelected="1" workbookViewId="0">
      <pane xSplit="2" ySplit="1" topLeftCell="C2" activePane="bottomRight" state="frozen"/>
      <selection pane="topRight" activeCell="C1" sqref="C1"/>
      <selection pane="bottomLeft" activeCell="A2" sqref="A2"/>
      <selection pane="bottomRight" activeCell="C2" sqref="C2"/>
    </sheetView>
  </sheetViews>
  <sheetFormatPr defaultRowHeight="14.5"/>
  <cols>
    <col min="1" max="1" width="15.453125" customWidth="1"/>
    <col min="2" max="2" width="28.1796875" customWidth="1"/>
    <col min="3" max="3" width="7" customWidth="1"/>
    <col min="4" max="4" width="25.54296875" customWidth="1"/>
    <col min="5" max="5" width="11.81640625" customWidth="1"/>
    <col min="6" max="6" width="8.7265625" customWidth="1"/>
  </cols>
  <sheetData>
    <row r="1" spans="1:5">
      <c r="A1" s="25" t="s">
        <v>27</v>
      </c>
      <c r="B1" s="26" t="s">
        <v>34</v>
      </c>
      <c r="C1" s="26" t="s">
        <v>635</v>
      </c>
      <c r="D1" s="26" t="s">
        <v>636</v>
      </c>
      <c r="E1" s="27" t="s">
        <v>637</v>
      </c>
    </row>
    <row r="2" spans="1:5">
      <c r="A2" s="28">
        <v>100858</v>
      </c>
      <c r="B2" s="29" t="s">
        <v>502</v>
      </c>
      <c r="C2" s="29">
        <v>2024</v>
      </c>
      <c r="D2" s="29" t="s">
        <v>638</v>
      </c>
      <c r="E2" s="30">
        <v>55056</v>
      </c>
    </row>
    <row r="3" spans="1:5">
      <c r="A3" s="31">
        <v>100858</v>
      </c>
      <c r="B3" s="32" t="s">
        <v>502</v>
      </c>
      <c r="C3" s="32">
        <v>2023</v>
      </c>
      <c r="D3" s="32" t="s">
        <v>638</v>
      </c>
      <c r="E3" s="33">
        <v>48178</v>
      </c>
    </row>
    <row r="4" spans="1:5">
      <c r="A4" s="28">
        <v>100858</v>
      </c>
      <c r="B4" s="29" t="s">
        <v>502</v>
      </c>
      <c r="C4" s="29">
        <v>2022</v>
      </c>
      <c r="D4" s="29" t="s">
        <v>638</v>
      </c>
      <c r="E4" s="30">
        <v>45933</v>
      </c>
    </row>
    <row r="5" spans="1:5">
      <c r="A5" s="31">
        <v>100858</v>
      </c>
      <c r="B5" s="32" t="s">
        <v>502</v>
      </c>
      <c r="C5" s="32">
        <v>2023</v>
      </c>
      <c r="D5" s="32" t="s">
        <v>639</v>
      </c>
      <c r="E5" s="33">
        <v>33785</v>
      </c>
    </row>
    <row r="6" spans="1:5">
      <c r="A6" s="31">
        <v>100858</v>
      </c>
      <c r="B6" s="32" t="s">
        <v>502</v>
      </c>
      <c r="C6" s="32">
        <v>2021</v>
      </c>
      <c r="D6" s="32" t="s">
        <v>639</v>
      </c>
      <c r="E6" s="33">
        <v>33665</v>
      </c>
    </row>
    <row r="7" spans="1:5">
      <c r="A7" s="28">
        <v>100858</v>
      </c>
      <c r="B7" s="29" t="s">
        <v>502</v>
      </c>
      <c r="C7" s="29">
        <v>2022</v>
      </c>
      <c r="D7" s="29" t="s">
        <v>639</v>
      </c>
      <c r="E7" s="30">
        <v>30798</v>
      </c>
    </row>
    <row r="8" spans="1:5">
      <c r="A8" s="31">
        <v>100858</v>
      </c>
      <c r="B8" s="32" t="s">
        <v>502</v>
      </c>
      <c r="C8" s="32">
        <v>2021</v>
      </c>
      <c r="D8" s="32" t="s">
        <v>638</v>
      </c>
      <c r="E8" s="33">
        <v>27619</v>
      </c>
    </row>
    <row r="9" spans="1:5">
      <c r="A9" s="28">
        <v>100858</v>
      </c>
      <c r="B9" s="29" t="s">
        <v>502</v>
      </c>
      <c r="C9" s="29">
        <v>2018</v>
      </c>
      <c r="D9" s="29" t="s">
        <v>639</v>
      </c>
      <c r="E9" s="30">
        <v>26893</v>
      </c>
    </row>
    <row r="10" spans="1:5">
      <c r="A10" s="31">
        <v>100858</v>
      </c>
      <c r="B10" s="32" t="s">
        <v>502</v>
      </c>
      <c r="C10" s="32">
        <v>2019</v>
      </c>
      <c r="D10" s="32" t="s">
        <v>639</v>
      </c>
      <c r="E10" s="33">
        <v>26613</v>
      </c>
    </row>
    <row r="11" spans="1:5">
      <c r="A11" s="28">
        <v>100858</v>
      </c>
      <c r="B11" s="29" t="s">
        <v>502</v>
      </c>
      <c r="C11" s="29">
        <v>2020</v>
      </c>
      <c r="D11" s="29" t="s">
        <v>639</v>
      </c>
      <c r="E11" s="30">
        <v>26583</v>
      </c>
    </row>
    <row r="12" spans="1:5">
      <c r="A12" s="28">
        <v>100858</v>
      </c>
      <c r="B12" s="29" t="s">
        <v>502</v>
      </c>
      <c r="C12" s="29">
        <v>2018</v>
      </c>
      <c r="D12" s="29" t="s">
        <v>638</v>
      </c>
      <c r="E12" s="30">
        <v>20742</v>
      </c>
    </row>
    <row r="13" spans="1:5">
      <c r="A13" s="31">
        <v>100858</v>
      </c>
      <c r="B13" s="32" t="s">
        <v>502</v>
      </c>
      <c r="C13" s="32">
        <v>2019</v>
      </c>
      <c r="D13" s="32" t="s">
        <v>638</v>
      </c>
      <c r="E13" s="33">
        <v>20205</v>
      </c>
    </row>
    <row r="14" spans="1:5">
      <c r="A14" s="28">
        <v>100858</v>
      </c>
      <c r="B14" s="29" t="s">
        <v>502</v>
      </c>
      <c r="C14" s="29">
        <v>2020</v>
      </c>
      <c r="D14" s="29" t="s">
        <v>638</v>
      </c>
      <c r="E14" s="30">
        <v>17946</v>
      </c>
    </row>
    <row r="15" spans="1:5">
      <c r="A15" s="31">
        <v>100858</v>
      </c>
      <c r="B15" s="32" t="s">
        <v>502</v>
      </c>
      <c r="C15" s="32">
        <v>2019</v>
      </c>
      <c r="D15" s="32" t="s">
        <v>640</v>
      </c>
      <c r="E15" s="33">
        <v>14649.8086</v>
      </c>
    </row>
    <row r="16" spans="1:5">
      <c r="A16" s="28">
        <v>100858</v>
      </c>
      <c r="B16" s="29" t="s">
        <v>502</v>
      </c>
      <c r="C16" s="29">
        <v>2020</v>
      </c>
      <c r="D16" s="29" t="s">
        <v>640</v>
      </c>
      <c r="E16" s="30">
        <v>14270.6723</v>
      </c>
    </row>
    <row r="17" spans="1:5">
      <c r="A17" s="31">
        <v>100858</v>
      </c>
      <c r="B17" s="32" t="s">
        <v>502</v>
      </c>
      <c r="C17" s="32">
        <v>2021</v>
      </c>
      <c r="D17" s="32" t="s">
        <v>640</v>
      </c>
      <c r="E17" s="33">
        <v>14027.4696</v>
      </c>
    </row>
    <row r="18" spans="1:5">
      <c r="A18" s="31">
        <v>100858</v>
      </c>
      <c r="B18" s="32" t="s">
        <v>502</v>
      </c>
      <c r="C18" s="32">
        <v>2023</v>
      </c>
      <c r="D18" s="32" t="s">
        <v>640</v>
      </c>
      <c r="E18" s="33">
        <v>13952.7958</v>
      </c>
    </row>
    <row r="19" spans="1:5">
      <c r="A19" s="28">
        <v>100858</v>
      </c>
      <c r="B19" s="29" t="s">
        <v>502</v>
      </c>
      <c r="C19" s="29">
        <v>2018</v>
      </c>
      <c r="D19" s="29" t="s">
        <v>640</v>
      </c>
      <c r="E19" s="30">
        <v>13837.347299999999</v>
      </c>
    </row>
    <row r="20" spans="1:5">
      <c r="A20" s="28">
        <v>100858</v>
      </c>
      <c r="B20" s="29" t="s">
        <v>502</v>
      </c>
      <c r="C20" s="29">
        <v>2022</v>
      </c>
      <c r="D20" s="29" t="s">
        <v>640</v>
      </c>
      <c r="E20" s="30">
        <v>12355.072899999999</v>
      </c>
    </row>
    <row r="21" spans="1:5">
      <c r="A21" s="31">
        <v>100858</v>
      </c>
      <c r="B21" s="32" t="s">
        <v>502</v>
      </c>
      <c r="C21" s="32">
        <v>2024</v>
      </c>
      <c r="D21" s="32" t="s">
        <v>641</v>
      </c>
      <c r="E21" s="33">
        <v>6103</v>
      </c>
    </row>
    <row r="22" spans="1:5">
      <c r="A22" s="28">
        <v>100858</v>
      </c>
      <c r="B22" s="29" t="s">
        <v>502</v>
      </c>
      <c r="C22" s="29">
        <v>2023</v>
      </c>
      <c r="D22" s="29" t="s">
        <v>641</v>
      </c>
      <c r="E22" s="30">
        <v>5935</v>
      </c>
    </row>
    <row r="23" spans="1:5">
      <c r="A23" s="28">
        <v>100858</v>
      </c>
      <c r="B23" s="29" t="s">
        <v>502</v>
      </c>
      <c r="C23" s="29">
        <v>2021</v>
      </c>
      <c r="D23" s="29" t="s">
        <v>641</v>
      </c>
      <c r="E23" s="30">
        <v>5311</v>
      </c>
    </row>
    <row r="24" spans="1:5">
      <c r="A24" s="31">
        <v>100858</v>
      </c>
      <c r="B24" s="32" t="s">
        <v>502</v>
      </c>
      <c r="C24" s="32">
        <v>2022</v>
      </c>
      <c r="D24" s="32" t="s">
        <v>641</v>
      </c>
      <c r="E24" s="33">
        <v>5303</v>
      </c>
    </row>
    <row r="25" spans="1:5">
      <c r="A25" s="31">
        <v>100858</v>
      </c>
      <c r="B25" s="32" t="s">
        <v>502</v>
      </c>
      <c r="C25" s="32">
        <v>2020</v>
      </c>
      <c r="D25" s="32" t="s">
        <v>641</v>
      </c>
      <c r="E25" s="33">
        <v>4914</v>
      </c>
    </row>
    <row r="26" spans="1:5">
      <c r="A26" s="28">
        <v>100858</v>
      </c>
      <c r="B26" s="29" t="s">
        <v>502</v>
      </c>
      <c r="C26" s="29">
        <v>2019</v>
      </c>
      <c r="D26" s="29" t="s">
        <v>641</v>
      </c>
      <c r="E26" s="30">
        <v>4808</v>
      </c>
    </row>
    <row r="27" spans="1:5">
      <c r="A27" s="31">
        <v>100858</v>
      </c>
      <c r="B27" s="32" t="s">
        <v>502</v>
      </c>
      <c r="C27" s="32">
        <v>2018</v>
      </c>
      <c r="D27" s="32" t="s">
        <v>641</v>
      </c>
      <c r="E27" s="33">
        <v>4783</v>
      </c>
    </row>
    <row r="28" spans="1:5">
      <c r="A28" s="31">
        <v>100858</v>
      </c>
      <c r="B28" s="32" t="s">
        <v>502</v>
      </c>
      <c r="C28" s="32">
        <v>2024</v>
      </c>
      <c r="D28" s="32" t="s">
        <v>642</v>
      </c>
      <c r="E28" s="33">
        <v>1320</v>
      </c>
    </row>
    <row r="29" spans="1:5">
      <c r="A29" s="28">
        <v>100858</v>
      </c>
      <c r="B29" s="29" t="s">
        <v>502</v>
      </c>
      <c r="C29" s="29">
        <v>2023</v>
      </c>
      <c r="D29" s="29" t="s">
        <v>642</v>
      </c>
      <c r="E29" s="30">
        <v>1310</v>
      </c>
    </row>
    <row r="30" spans="1:5">
      <c r="A30" s="31">
        <v>100858</v>
      </c>
      <c r="B30" s="32" t="s">
        <v>502</v>
      </c>
      <c r="C30" s="32">
        <v>2022</v>
      </c>
      <c r="D30" s="32" t="s">
        <v>642</v>
      </c>
      <c r="E30" s="33">
        <v>1300</v>
      </c>
    </row>
    <row r="31" spans="1:5">
      <c r="A31" s="31">
        <v>100858</v>
      </c>
      <c r="B31" s="32" t="s">
        <v>502</v>
      </c>
      <c r="C31" s="32">
        <v>2020</v>
      </c>
      <c r="D31" s="32" t="s">
        <v>643</v>
      </c>
      <c r="E31" s="33">
        <v>100</v>
      </c>
    </row>
    <row r="32" spans="1:5">
      <c r="A32" s="31">
        <v>100858</v>
      </c>
      <c r="B32" s="32" t="s">
        <v>502</v>
      </c>
      <c r="C32" s="32">
        <v>2018</v>
      </c>
      <c r="D32" s="32" t="s">
        <v>643</v>
      </c>
      <c r="E32" s="33">
        <v>99</v>
      </c>
    </row>
    <row r="33" spans="1:5">
      <c r="A33" s="28">
        <v>100858</v>
      </c>
      <c r="B33" s="29" t="s">
        <v>502</v>
      </c>
      <c r="C33" s="29">
        <v>2019</v>
      </c>
      <c r="D33" s="29" t="s">
        <v>643</v>
      </c>
      <c r="E33" s="30">
        <v>99</v>
      </c>
    </row>
    <row r="34" spans="1:5">
      <c r="A34" s="28">
        <v>100858</v>
      </c>
      <c r="B34" s="29" t="s">
        <v>502</v>
      </c>
      <c r="C34" s="29">
        <v>2022</v>
      </c>
      <c r="D34" s="29" t="s">
        <v>643</v>
      </c>
      <c r="E34" s="30">
        <v>95</v>
      </c>
    </row>
    <row r="35" spans="1:5">
      <c r="A35" s="28">
        <v>100858</v>
      </c>
      <c r="B35" s="29" t="s">
        <v>502</v>
      </c>
      <c r="C35" s="29">
        <v>2024</v>
      </c>
      <c r="D35" s="29" t="s">
        <v>643</v>
      </c>
      <c r="E35" s="30">
        <v>90</v>
      </c>
    </row>
    <row r="36" spans="1:5">
      <c r="A36" s="31">
        <v>100858</v>
      </c>
      <c r="B36" s="32" t="s">
        <v>502</v>
      </c>
      <c r="C36" s="32">
        <v>2023</v>
      </c>
      <c r="D36" s="32" t="s">
        <v>643</v>
      </c>
      <c r="E36" s="33">
        <v>88</v>
      </c>
    </row>
    <row r="37" spans="1:5">
      <c r="A37" s="31">
        <v>100858</v>
      </c>
      <c r="B37" s="32" t="s">
        <v>502</v>
      </c>
      <c r="C37" s="32">
        <v>2020</v>
      </c>
      <c r="D37" s="32" t="s">
        <v>644</v>
      </c>
      <c r="E37" s="33">
        <v>85.066310041234814</v>
      </c>
    </row>
    <row r="38" spans="1:5">
      <c r="A38" s="28">
        <v>100858</v>
      </c>
      <c r="B38" s="29" t="s">
        <v>502</v>
      </c>
      <c r="C38" s="29">
        <v>2019</v>
      </c>
      <c r="D38" s="29" t="s">
        <v>644</v>
      </c>
      <c r="E38" s="30">
        <v>80.673100717644147</v>
      </c>
    </row>
    <row r="39" spans="1:5">
      <c r="A39" s="31">
        <v>100858</v>
      </c>
      <c r="B39" s="32" t="s">
        <v>502</v>
      </c>
      <c r="C39" s="32">
        <v>2018</v>
      </c>
      <c r="D39" s="32" t="s">
        <v>644</v>
      </c>
      <c r="E39" s="33">
        <v>75.426670523575353</v>
      </c>
    </row>
    <row r="40" spans="1:5">
      <c r="A40" s="28">
        <v>100858</v>
      </c>
      <c r="B40" s="29" t="s">
        <v>502</v>
      </c>
      <c r="C40" s="29">
        <v>2021</v>
      </c>
      <c r="D40" s="29" t="s">
        <v>644</v>
      </c>
      <c r="E40" s="30">
        <v>71.182881349795437</v>
      </c>
    </row>
    <row r="41" spans="1:5">
      <c r="A41" s="28">
        <v>100858</v>
      </c>
      <c r="B41" s="29" t="s">
        <v>502</v>
      </c>
      <c r="C41" s="29">
        <v>2022</v>
      </c>
      <c r="D41" s="29" t="s">
        <v>645</v>
      </c>
      <c r="E41" s="30">
        <v>60.731588776981603</v>
      </c>
    </row>
    <row r="42" spans="1:5">
      <c r="A42" s="28">
        <v>100858</v>
      </c>
      <c r="B42" s="29" t="s">
        <v>502</v>
      </c>
      <c r="C42" s="29">
        <v>2024</v>
      </c>
      <c r="D42" s="29" t="s">
        <v>645</v>
      </c>
      <c r="E42" s="30">
        <v>52.560133776361283</v>
      </c>
    </row>
    <row r="43" spans="1:5">
      <c r="A43" s="28">
        <v>100858</v>
      </c>
      <c r="B43" s="29" t="s">
        <v>502</v>
      </c>
      <c r="C43" s="29">
        <v>2023</v>
      </c>
      <c r="D43" s="29" t="s">
        <v>644</v>
      </c>
      <c r="E43" s="30">
        <v>50.467018141060237</v>
      </c>
    </row>
    <row r="44" spans="1:5">
      <c r="A44" s="28">
        <v>100858</v>
      </c>
      <c r="B44" s="29" t="s">
        <v>502</v>
      </c>
      <c r="C44" s="29">
        <v>2018</v>
      </c>
      <c r="D44" s="29" t="s">
        <v>646</v>
      </c>
      <c r="E44" s="30">
        <v>50</v>
      </c>
    </row>
    <row r="45" spans="1:5">
      <c r="A45" s="31">
        <v>100858</v>
      </c>
      <c r="B45" s="32" t="s">
        <v>502</v>
      </c>
      <c r="C45" s="32">
        <v>2020</v>
      </c>
      <c r="D45" s="32" t="s">
        <v>646</v>
      </c>
      <c r="E45" s="33">
        <v>50</v>
      </c>
    </row>
    <row r="46" spans="1:5">
      <c r="A46" s="28">
        <v>100858</v>
      </c>
      <c r="B46" s="29" t="s">
        <v>502</v>
      </c>
      <c r="C46" s="29">
        <v>2021</v>
      </c>
      <c r="D46" s="29" t="s">
        <v>646</v>
      </c>
      <c r="E46" s="30">
        <v>50</v>
      </c>
    </row>
    <row r="47" spans="1:5">
      <c r="A47" s="31">
        <v>100858</v>
      </c>
      <c r="B47" s="32" t="s">
        <v>502</v>
      </c>
      <c r="C47" s="32">
        <v>2022</v>
      </c>
      <c r="D47" s="32" t="s">
        <v>646</v>
      </c>
      <c r="E47" s="33">
        <v>50</v>
      </c>
    </row>
    <row r="48" spans="1:5">
      <c r="A48" s="28">
        <v>100858</v>
      </c>
      <c r="B48" s="29" t="s">
        <v>502</v>
      </c>
      <c r="C48" s="29">
        <v>2023</v>
      </c>
      <c r="D48" s="29" t="s">
        <v>646</v>
      </c>
      <c r="E48" s="30">
        <v>50</v>
      </c>
    </row>
    <row r="49" spans="1:5">
      <c r="A49" s="31">
        <v>100858</v>
      </c>
      <c r="B49" s="32" t="s">
        <v>502</v>
      </c>
      <c r="C49" s="32">
        <v>2024</v>
      </c>
      <c r="D49" s="32" t="s">
        <v>646</v>
      </c>
      <c r="E49" s="33">
        <v>50</v>
      </c>
    </row>
    <row r="50" spans="1:5">
      <c r="A50" s="31">
        <v>100858</v>
      </c>
      <c r="B50" s="32" t="s">
        <v>502</v>
      </c>
      <c r="C50" s="32">
        <v>2023</v>
      </c>
      <c r="D50" s="32" t="s">
        <v>645</v>
      </c>
      <c r="E50" s="33">
        <v>48.367836955138408</v>
      </c>
    </row>
    <row r="51" spans="1:5">
      <c r="A51" s="31">
        <v>100858</v>
      </c>
      <c r="B51" s="32" t="s">
        <v>502</v>
      </c>
      <c r="C51" s="32">
        <v>2024</v>
      </c>
      <c r="D51" s="32" t="s">
        <v>644</v>
      </c>
      <c r="E51" s="33">
        <v>45.924149956408023</v>
      </c>
    </row>
    <row r="52" spans="1:5">
      <c r="A52" s="31">
        <v>100858</v>
      </c>
      <c r="B52" s="32" t="s">
        <v>502</v>
      </c>
      <c r="C52" s="32">
        <v>2022</v>
      </c>
      <c r="D52" s="32" t="s">
        <v>644</v>
      </c>
      <c r="E52" s="33">
        <v>43.600461541810901</v>
      </c>
    </row>
    <row r="53" spans="1:5">
      <c r="A53" s="28">
        <v>100858</v>
      </c>
      <c r="B53" s="29" t="s">
        <v>502</v>
      </c>
      <c r="C53" s="29">
        <v>2018</v>
      </c>
      <c r="D53" s="29" t="s">
        <v>645</v>
      </c>
      <c r="E53" s="30">
        <v>40.532171897631628</v>
      </c>
    </row>
    <row r="54" spans="1:5">
      <c r="A54" s="31">
        <v>100858</v>
      </c>
      <c r="B54" s="32" t="s">
        <v>502</v>
      </c>
      <c r="C54" s="32">
        <v>2022</v>
      </c>
      <c r="D54" s="32" t="s">
        <v>647</v>
      </c>
      <c r="E54" s="33">
        <v>39.082836254643148</v>
      </c>
    </row>
    <row r="55" spans="1:5">
      <c r="A55" s="31">
        <v>100858</v>
      </c>
      <c r="B55" s="32" t="s">
        <v>502</v>
      </c>
      <c r="C55" s="32">
        <v>2021</v>
      </c>
      <c r="D55" s="32" t="s">
        <v>645</v>
      </c>
      <c r="E55" s="33">
        <v>37.950475737589898</v>
      </c>
    </row>
    <row r="56" spans="1:5">
      <c r="A56" s="28">
        <v>100858</v>
      </c>
      <c r="B56" s="29" t="s">
        <v>502</v>
      </c>
      <c r="C56" s="29">
        <v>2020</v>
      </c>
      <c r="D56" s="29" t="s">
        <v>645</v>
      </c>
      <c r="E56" s="30">
        <v>37.840102093468431</v>
      </c>
    </row>
    <row r="57" spans="1:5">
      <c r="A57" s="31">
        <v>100858</v>
      </c>
      <c r="B57" s="32" t="s">
        <v>502</v>
      </c>
      <c r="C57" s="32">
        <v>2019</v>
      </c>
      <c r="D57" s="32" t="s">
        <v>645</v>
      </c>
      <c r="E57" s="33">
        <v>36.563528924686658</v>
      </c>
    </row>
    <row r="58" spans="1:5">
      <c r="A58" s="28">
        <v>100858</v>
      </c>
      <c r="B58" s="29" t="s">
        <v>502</v>
      </c>
      <c r="C58" s="29">
        <v>2023</v>
      </c>
      <c r="D58" s="29" t="s">
        <v>647</v>
      </c>
      <c r="E58" s="30">
        <v>35.82395731497229</v>
      </c>
    </row>
    <row r="59" spans="1:5">
      <c r="A59" s="31">
        <v>100858</v>
      </c>
      <c r="B59" s="32" t="s">
        <v>502</v>
      </c>
      <c r="C59" s="32">
        <v>2020</v>
      </c>
      <c r="D59" s="32" t="s">
        <v>648</v>
      </c>
      <c r="E59" s="33">
        <v>32.189178566749639</v>
      </c>
    </row>
    <row r="60" spans="1:5">
      <c r="A60" s="31">
        <v>100858</v>
      </c>
      <c r="B60" s="32" t="s">
        <v>502</v>
      </c>
      <c r="C60" s="32">
        <v>2020</v>
      </c>
      <c r="D60" s="32" t="s">
        <v>647</v>
      </c>
      <c r="E60" s="33">
        <v>30.94746866807106</v>
      </c>
    </row>
    <row r="61" spans="1:5">
      <c r="A61" s="31">
        <v>100858</v>
      </c>
      <c r="B61" s="32" t="s">
        <v>502</v>
      </c>
      <c r="C61" s="32">
        <v>2018</v>
      </c>
      <c r="D61" s="32" t="s">
        <v>648</v>
      </c>
      <c r="E61" s="33">
        <v>30.57206775327581</v>
      </c>
    </row>
    <row r="62" spans="1:5">
      <c r="A62" s="28">
        <v>100858</v>
      </c>
      <c r="B62" s="29" t="s">
        <v>502</v>
      </c>
      <c r="C62" s="29">
        <v>2021</v>
      </c>
      <c r="D62" s="29" t="s">
        <v>647</v>
      </c>
      <c r="E62" s="30">
        <v>30.18241641708838</v>
      </c>
    </row>
    <row r="63" spans="1:5">
      <c r="A63" s="28">
        <v>100858</v>
      </c>
      <c r="B63" s="29" t="s">
        <v>502</v>
      </c>
      <c r="C63" s="29">
        <v>2019</v>
      </c>
      <c r="D63" s="29" t="s">
        <v>648</v>
      </c>
      <c r="E63" s="30">
        <v>29.49693251533742</v>
      </c>
    </row>
    <row r="64" spans="1:5">
      <c r="A64" s="28">
        <v>100858</v>
      </c>
      <c r="B64" s="29" t="s">
        <v>502</v>
      </c>
      <c r="C64" s="29">
        <v>2024</v>
      </c>
      <c r="D64" s="29" t="s">
        <v>649</v>
      </c>
      <c r="E64" s="30">
        <v>29</v>
      </c>
    </row>
    <row r="65" spans="1:5">
      <c r="A65" s="31">
        <v>100858</v>
      </c>
      <c r="B65" s="32" t="s">
        <v>502</v>
      </c>
      <c r="C65" s="32">
        <v>2023</v>
      </c>
      <c r="D65" s="32" t="s">
        <v>649</v>
      </c>
      <c r="E65" s="33">
        <v>28</v>
      </c>
    </row>
    <row r="66" spans="1:5">
      <c r="A66" s="31">
        <v>100858</v>
      </c>
      <c r="B66" s="32" t="s">
        <v>502</v>
      </c>
      <c r="C66" s="32">
        <v>2018</v>
      </c>
      <c r="D66" s="32" t="s">
        <v>650</v>
      </c>
      <c r="E66" s="33">
        <v>28</v>
      </c>
    </row>
    <row r="67" spans="1:5">
      <c r="A67" s="28">
        <v>100858</v>
      </c>
      <c r="B67" s="29" t="s">
        <v>502</v>
      </c>
      <c r="C67" s="29">
        <v>2019</v>
      </c>
      <c r="D67" s="29" t="s">
        <v>647</v>
      </c>
      <c r="E67" s="30">
        <v>27.22429007515418</v>
      </c>
    </row>
    <row r="68" spans="1:5">
      <c r="A68" s="31">
        <v>100858</v>
      </c>
      <c r="B68" s="32" t="s">
        <v>502</v>
      </c>
      <c r="C68" s="32">
        <v>2018</v>
      </c>
      <c r="D68" s="32" t="s">
        <v>647</v>
      </c>
      <c r="E68" s="33">
        <v>27.076671950685679</v>
      </c>
    </row>
    <row r="69" spans="1:5">
      <c r="A69" s="28">
        <v>100858</v>
      </c>
      <c r="B69" s="29" t="s">
        <v>502</v>
      </c>
      <c r="C69" s="29">
        <v>2021</v>
      </c>
      <c r="D69" s="29" t="s">
        <v>648</v>
      </c>
      <c r="E69" s="30">
        <v>27.01424211597152</v>
      </c>
    </row>
    <row r="70" spans="1:5">
      <c r="A70" s="28">
        <v>100858</v>
      </c>
      <c r="B70" s="29" t="s">
        <v>502</v>
      </c>
      <c r="C70" s="29">
        <v>2022</v>
      </c>
      <c r="D70" s="29" t="s">
        <v>649</v>
      </c>
      <c r="E70" s="30">
        <v>27</v>
      </c>
    </row>
    <row r="71" spans="1:5">
      <c r="A71" s="31">
        <v>100858</v>
      </c>
      <c r="B71" s="32" t="s">
        <v>502</v>
      </c>
      <c r="C71" s="32">
        <v>2022</v>
      </c>
      <c r="D71" s="32" t="s">
        <v>648</v>
      </c>
      <c r="E71" s="33">
        <v>26.479253008438612</v>
      </c>
    </row>
    <row r="72" spans="1:5">
      <c r="A72" s="28">
        <v>100858</v>
      </c>
      <c r="B72" s="29" t="s">
        <v>502</v>
      </c>
      <c r="C72" s="29">
        <v>2019</v>
      </c>
      <c r="D72" s="29" t="s">
        <v>650</v>
      </c>
      <c r="E72" s="30">
        <v>26</v>
      </c>
    </row>
    <row r="73" spans="1:5">
      <c r="A73" s="28">
        <v>100858</v>
      </c>
      <c r="B73" s="29" t="s">
        <v>502</v>
      </c>
      <c r="C73" s="29">
        <v>2023</v>
      </c>
      <c r="D73" s="29" t="s">
        <v>648</v>
      </c>
      <c r="E73" s="30">
        <v>24.40980505058814</v>
      </c>
    </row>
    <row r="74" spans="1:5">
      <c r="A74" s="31">
        <v>100858</v>
      </c>
      <c r="B74" s="32" t="s">
        <v>502</v>
      </c>
      <c r="C74" s="32">
        <v>2024</v>
      </c>
      <c r="D74" s="32" t="s">
        <v>648</v>
      </c>
      <c r="E74" s="33">
        <v>24.13779465274482</v>
      </c>
    </row>
    <row r="75" spans="1:5">
      <c r="A75" s="31">
        <v>100858</v>
      </c>
      <c r="B75" s="32" t="s">
        <v>502</v>
      </c>
      <c r="C75" s="32">
        <v>2020</v>
      </c>
      <c r="D75" s="32" t="s">
        <v>650</v>
      </c>
      <c r="E75" s="33">
        <v>24</v>
      </c>
    </row>
    <row r="76" spans="1:5">
      <c r="A76" s="28">
        <v>100858</v>
      </c>
      <c r="B76" s="29" t="s">
        <v>502</v>
      </c>
      <c r="C76" s="29">
        <v>2021</v>
      </c>
      <c r="D76" s="29" t="s">
        <v>650</v>
      </c>
      <c r="E76" s="30">
        <v>21</v>
      </c>
    </row>
    <row r="77" spans="1:5">
      <c r="A77" s="31">
        <v>100858</v>
      </c>
      <c r="B77" s="32" t="s">
        <v>502</v>
      </c>
      <c r="C77" s="32">
        <v>2022</v>
      </c>
      <c r="D77" s="32" t="s">
        <v>650</v>
      </c>
      <c r="E77" s="33">
        <v>19</v>
      </c>
    </row>
    <row r="78" spans="1:5">
      <c r="A78" s="28">
        <v>100858</v>
      </c>
      <c r="B78" s="29" t="s">
        <v>502</v>
      </c>
      <c r="C78" s="29">
        <v>2023</v>
      </c>
      <c r="D78" s="29" t="s">
        <v>650</v>
      </c>
      <c r="E78" s="30">
        <v>15</v>
      </c>
    </row>
    <row r="79" spans="1:5">
      <c r="A79" s="31">
        <v>100858</v>
      </c>
      <c r="B79" s="32" t="s">
        <v>502</v>
      </c>
      <c r="C79" s="32">
        <v>2018</v>
      </c>
      <c r="D79" s="32" t="s">
        <v>651</v>
      </c>
      <c r="E79" s="33">
        <v>14.75548060708263</v>
      </c>
    </row>
    <row r="80" spans="1:5">
      <c r="A80" s="28">
        <v>100858</v>
      </c>
      <c r="B80" s="29" t="s">
        <v>502</v>
      </c>
      <c r="C80" s="29">
        <v>2019</v>
      </c>
      <c r="D80" s="29" t="s">
        <v>651</v>
      </c>
      <c r="E80" s="30">
        <v>14.3457256878807</v>
      </c>
    </row>
    <row r="81" spans="1:5">
      <c r="A81" s="31">
        <v>100858</v>
      </c>
      <c r="B81" s="32" t="s">
        <v>502</v>
      </c>
      <c r="C81" s="32">
        <v>2022</v>
      </c>
      <c r="D81" s="32" t="s">
        <v>651</v>
      </c>
      <c r="E81" s="33">
        <v>14.085573646346081</v>
      </c>
    </row>
    <row r="82" spans="1:5">
      <c r="A82" s="31">
        <v>100858</v>
      </c>
      <c r="B82" s="32" t="s">
        <v>502</v>
      </c>
      <c r="C82" s="32">
        <v>2020</v>
      </c>
      <c r="D82" s="32" t="s">
        <v>651</v>
      </c>
      <c r="E82" s="33">
        <v>13.61675908810844</v>
      </c>
    </row>
    <row r="83" spans="1:5">
      <c r="A83" s="28">
        <v>100858</v>
      </c>
      <c r="B83" s="29" t="s">
        <v>502</v>
      </c>
      <c r="C83" s="29">
        <v>2021</v>
      </c>
      <c r="D83" s="29" t="s">
        <v>651</v>
      </c>
      <c r="E83" s="30">
        <v>13.39931480776551</v>
      </c>
    </row>
    <row r="84" spans="1:5">
      <c r="A84" s="28">
        <v>100858</v>
      </c>
      <c r="B84" s="29" t="s">
        <v>502</v>
      </c>
      <c r="C84" s="29">
        <v>2023</v>
      </c>
      <c r="D84" s="29" t="s">
        <v>651</v>
      </c>
      <c r="E84" s="30">
        <v>12.491548343475319</v>
      </c>
    </row>
    <row r="85" spans="1:5">
      <c r="A85" s="28">
        <v>159391</v>
      </c>
      <c r="B85" s="29" t="s">
        <v>523</v>
      </c>
      <c r="C85" s="29">
        <v>2024</v>
      </c>
      <c r="D85" s="29" t="s">
        <v>638</v>
      </c>
      <c r="E85" s="30">
        <v>47065</v>
      </c>
    </row>
    <row r="86" spans="1:5">
      <c r="A86" s="31">
        <v>159391</v>
      </c>
      <c r="B86" s="32" t="s">
        <v>523</v>
      </c>
      <c r="C86" s="32">
        <v>2023</v>
      </c>
      <c r="D86" s="32" t="s">
        <v>638</v>
      </c>
      <c r="E86" s="33">
        <v>42558</v>
      </c>
    </row>
    <row r="87" spans="1:5">
      <c r="A87" s="28">
        <v>159391</v>
      </c>
      <c r="B87" s="29" t="s">
        <v>523</v>
      </c>
      <c r="C87" s="29">
        <v>2022</v>
      </c>
      <c r="D87" s="29" t="s">
        <v>638</v>
      </c>
      <c r="E87" s="30">
        <v>38853</v>
      </c>
    </row>
    <row r="88" spans="1:5">
      <c r="A88" s="31">
        <v>159391</v>
      </c>
      <c r="B88" s="32" t="s">
        <v>523</v>
      </c>
      <c r="C88" s="32">
        <v>2021</v>
      </c>
      <c r="D88" s="32" t="s">
        <v>638</v>
      </c>
      <c r="E88" s="33">
        <v>36561</v>
      </c>
    </row>
    <row r="89" spans="1:5">
      <c r="A89" s="28">
        <v>159391</v>
      </c>
      <c r="B89" s="29" t="s">
        <v>523</v>
      </c>
      <c r="C89" s="29">
        <v>2020</v>
      </c>
      <c r="D89" s="29" t="s">
        <v>638</v>
      </c>
      <c r="E89" s="30">
        <v>28960</v>
      </c>
    </row>
    <row r="90" spans="1:5">
      <c r="A90" s="31">
        <v>159391</v>
      </c>
      <c r="B90" s="32" t="s">
        <v>523</v>
      </c>
      <c r="C90" s="32">
        <v>2019</v>
      </c>
      <c r="D90" s="32" t="s">
        <v>638</v>
      </c>
      <c r="E90" s="33">
        <v>24501</v>
      </c>
    </row>
    <row r="91" spans="1:5">
      <c r="A91" s="28">
        <v>159391</v>
      </c>
      <c r="B91" s="29" t="s">
        <v>523</v>
      </c>
      <c r="C91" s="29">
        <v>2018</v>
      </c>
      <c r="D91" s="29" t="s">
        <v>638</v>
      </c>
      <c r="E91" s="30">
        <v>24280</v>
      </c>
    </row>
    <row r="92" spans="1:5">
      <c r="A92" s="28">
        <v>159391</v>
      </c>
      <c r="B92" s="29" t="s">
        <v>523</v>
      </c>
      <c r="C92" s="29">
        <v>2021</v>
      </c>
      <c r="D92" s="29" t="s">
        <v>639</v>
      </c>
      <c r="E92" s="30">
        <v>22368</v>
      </c>
    </row>
    <row r="93" spans="1:5">
      <c r="A93" s="31">
        <v>159391</v>
      </c>
      <c r="B93" s="32" t="s">
        <v>523</v>
      </c>
      <c r="C93" s="32">
        <v>2018</v>
      </c>
      <c r="D93" s="32" t="s">
        <v>639</v>
      </c>
      <c r="E93" s="33">
        <v>19842</v>
      </c>
    </row>
    <row r="94" spans="1:5">
      <c r="A94" s="28">
        <v>159391</v>
      </c>
      <c r="B94" s="29" t="s">
        <v>523</v>
      </c>
      <c r="C94" s="29">
        <v>2019</v>
      </c>
      <c r="D94" s="29" t="s">
        <v>639</v>
      </c>
      <c r="E94" s="30">
        <v>19789</v>
      </c>
    </row>
    <row r="95" spans="1:5">
      <c r="A95" s="28">
        <v>159391</v>
      </c>
      <c r="B95" s="29" t="s">
        <v>523</v>
      </c>
      <c r="C95" s="29">
        <v>2023</v>
      </c>
      <c r="D95" s="29" t="s">
        <v>639</v>
      </c>
      <c r="E95" s="30">
        <v>19651</v>
      </c>
    </row>
    <row r="96" spans="1:5">
      <c r="A96" s="31">
        <v>159391</v>
      </c>
      <c r="B96" s="32" t="s">
        <v>523</v>
      </c>
      <c r="C96" s="32">
        <v>2022</v>
      </c>
      <c r="D96" s="32" t="s">
        <v>639</v>
      </c>
      <c r="E96" s="33">
        <v>19591</v>
      </c>
    </row>
    <row r="97" spans="1:5">
      <c r="A97" s="31">
        <v>159391</v>
      </c>
      <c r="B97" s="32" t="s">
        <v>523</v>
      </c>
      <c r="C97" s="32">
        <v>2020</v>
      </c>
      <c r="D97" s="32" t="s">
        <v>639</v>
      </c>
      <c r="E97" s="33">
        <v>19446</v>
      </c>
    </row>
    <row r="98" spans="1:5">
      <c r="A98" s="31">
        <v>159391</v>
      </c>
      <c r="B98" s="32" t="s">
        <v>523</v>
      </c>
      <c r="C98" s="32">
        <v>2023</v>
      </c>
      <c r="D98" s="32" t="s">
        <v>640</v>
      </c>
      <c r="E98" s="33">
        <v>12006.7255</v>
      </c>
    </row>
    <row r="99" spans="1:5">
      <c r="A99" s="31">
        <v>159391</v>
      </c>
      <c r="B99" s="32" t="s">
        <v>523</v>
      </c>
      <c r="C99" s="32">
        <v>2021</v>
      </c>
      <c r="D99" s="32" t="s">
        <v>640</v>
      </c>
      <c r="E99" s="33">
        <v>11674.584000000001</v>
      </c>
    </row>
    <row r="100" spans="1:5">
      <c r="A100" s="28">
        <v>159391</v>
      </c>
      <c r="B100" s="29" t="s">
        <v>523</v>
      </c>
      <c r="C100" s="29">
        <v>2022</v>
      </c>
      <c r="D100" s="29" t="s">
        <v>640</v>
      </c>
      <c r="E100" s="30">
        <v>11630.784</v>
      </c>
    </row>
    <row r="101" spans="1:5">
      <c r="A101" s="28">
        <v>159391</v>
      </c>
      <c r="B101" s="29" t="s">
        <v>523</v>
      </c>
      <c r="C101" s="29">
        <v>2020</v>
      </c>
      <c r="D101" s="29" t="s">
        <v>640</v>
      </c>
      <c r="E101" s="30">
        <v>11140.632600000001</v>
      </c>
    </row>
    <row r="102" spans="1:5">
      <c r="A102" s="31">
        <v>159391</v>
      </c>
      <c r="B102" s="32" t="s">
        <v>523</v>
      </c>
      <c r="C102" s="32">
        <v>2019</v>
      </c>
      <c r="D102" s="32" t="s">
        <v>640</v>
      </c>
      <c r="E102" s="33">
        <v>10563.220300000001</v>
      </c>
    </row>
    <row r="103" spans="1:5">
      <c r="A103" s="28">
        <v>159391</v>
      </c>
      <c r="B103" s="29" t="s">
        <v>523</v>
      </c>
      <c r="C103" s="29">
        <v>2018</v>
      </c>
      <c r="D103" s="29" t="s">
        <v>640</v>
      </c>
      <c r="E103" s="30">
        <v>10316.554400000001</v>
      </c>
    </row>
    <row r="104" spans="1:5">
      <c r="A104" s="31">
        <v>159391</v>
      </c>
      <c r="B104" s="32" t="s">
        <v>523</v>
      </c>
      <c r="C104" s="32">
        <v>2024</v>
      </c>
      <c r="D104" s="32" t="s">
        <v>641</v>
      </c>
      <c r="E104" s="33">
        <v>7925</v>
      </c>
    </row>
    <row r="105" spans="1:5">
      <c r="A105" s="28">
        <v>159391</v>
      </c>
      <c r="B105" s="29" t="s">
        <v>523</v>
      </c>
      <c r="C105" s="29">
        <v>2023</v>
      </c>
      <c r="D105" s="29" t="s">
        <v>641</v>
      </c>
      <c r="E105" s="30">
        <v>7521</v>
      </c>
    </row>
    <row r="106" spans="1:5">
      <c r="A106" s="31">
        <v>159391</v>
      </c>
      <c r="B106" s="32" t="s">
        <v>523</v>
      </c>
      <c r="C106" s="32">
        <v>2022</v>
      </c>
      <c r="D106" s="32" t="s">
        <v>641</v>
      </c>
      <c r="E106" s="33">
        <v>7401</v>
      </c>
    </row>
    <row r="107" spans="1:5">
      <c r="A107" s="28">
        <v>159391</v>
      </c>
      <c r="B107" s="29" t="s">
        <v>523</v>
      </c>
      <c r="C107" s="29">
        <v>2021</v>
      </c>
      <c r="D107" s="29" t="s">
        <v>641</v>
      </c>
      <c r="E107" s="30">
        <v>7045</v>
      </c>
    </row>
    <row r="108" spans="1:5">
      <c r="A108" s="31">
        <v>159391</v>
      </c>
      <c r="B108" s="32" t="s">
        <v>523</v>
      </c>
      <c r="C108" s="32">
        <v>2020</v>
      </c>
      <c r="D108" s="32" t="s">
        <v>641</v>
      </c>
      <c r="E108" s="33">
        <v>6701</v>
      </c>
    </row>
    <row r="109" spans="1:5">
      <c r="A109" s="28">
        <v>159391</v>
      </c>
      <c r="B109" s="29" t="s">
        <v>523</v>
      </c>
      <c r="C109" s="29">
        <v>2019</v>
      </c>
      <c r="D109" s="29" t="s">
        <v>641</v>
      </c>
      <c r="E109" s="30">
        <v>6132</v>
      </c>
    </row>
    <row r="110" spans="1:5">
      <c r="A110" s="31">
        <v>159391</v>
      </c>
      <c r="B110" s="32" t="s">
        <v>523</v>
      </c>
      <c r="C110" s="32">
        <v>2018</v>
      </c>
      <c r="D110" s="32" t="s">
        <v>641</v>
      </c>
      <c r="E110" s="33">
        <v>5812</v>
      </c>
    </row>
    <row r="111" spans="1:5">
      <c r="A111" s="31">
        <v>159391</v>
      </c>
      <c r="B111" s="32" t="s">
        <v>523</v>
      </c>
      <c r="C111" s="32">
        <v>2024</v>
      </c>
      <c r="D111" s="32" t="s">
        <v>642</v>
      </c>
      <c r="E111" s="33">
        <v>1255</v>
      </c>
    </row>
    <row r="112" spans="1:5">
      <c r="A112" s="28">
        <v>159391</v>
      </c>
      <c r="B112" s="29" t="s">
        <v>523</v>
      </c>
      <c r="C112" s="29">
        <v>2023</v>
      </c>
      <c r="D112" s="29" t="s">
        <v>642</v>
      </c>
      <c r="E112" s="30">
        <v>1235</v>
      </c>
    </row>
    <row r="113" spans="1:5">
      <c r="A113" s="31">
        <v>159391</v>
      </c>
      <c r="B113" s="32" t="s">
        <v>523</v>
      </c>
      <c r="C113" s="32">
        <v>2022</v>
      </c>
      <c r="D113" s="32" t="s">
        <v>642</v>
      </c>
      <c r="E113" s="33">
        <v>1230</v>
      </c>
    </row>
    <row r="114" spans="1:5">
      <c r="A114" s="28">
        <v>159391</v>
      </c>
      <c r="B114" s="29" t="s">
        <v>523</v>
      </c>
      <c r="C114" s="29">
        <v>2018</v>
      </c>
      <c r="D114" s="29" t="s">
        <v>643</v>
      </c>
      <c r="E114" s="30">
        <v>100</v>
      </c>
    </row>
    <row r="115" spans="1:5">
      <c r="A115" s="31">
        <v>159391</v>
      </c>
      <c r="B115" s="32" t="s">
        <v>523</v>
      </c>
      <c r="C115" s="32">
        <v>2019</v>
      </c>
      <c r="D115" s="32" t="s">
        <v>643</v>
      </c>
      <c r="E115" s="33">
        <v>100</v>
      </c>
    </row>
    <row r="116" spans="1:5">
      <c r="A116" s="28">
        <v>159391</v>
      </c>
      <c r="B116" s="29" t="s">
        <v>523</v>
      </c>
      <c r="C116" s="29">
        <v>2020</v>
      </c>
      <c r="D116" s="29" t="s">
        <v>643</v>
      </c>
      <c r="E116" s="30">
        <v>100</v>
      </c>
    </row>
    <row r="117" spans="1:5">
      <c r="A117" s="31">
        <v>159391</v>
      </c>
      <c r="B117" s="32" t="s">
        <v>523</v>
      </c>
      <c r="C117" s="32">
        <v>2021</v>
      </c>
      <c r="D117" s="32" t="s">
        <v>643</v>
      </c>
      <c r="E117" s="33">
        <v>100</v>
      </c>
    </row>
    <row r="118" spans="1:5">
      <c r="A118" s="28">
        <v>159391</v>
      </c>
      <c r="B118" s="29" t="s">
        <v>523</v>
      </c>
      <c r="C118" s="29">
        <v>2022</v>
      </c>
      <c r="D118" s="29" t="s">
        <v>643</v>
      </c>
      <c r="E118" s="30">
        <v>100</v>
      </c>
    </row>
    <row r="119" spans="1:5">
      <c r="A119" s="31">
        <v>159391</v>
      </c>
      <c r="B119" s="32" t="s">
        <v>523</v>
      </c>
      <c r="C119" s="32">
        <v>2023</v>
      </c>
      <c r="D119" s="32" t="s">
        <v>643</v>
      </c>
      <c r="E119" s="33">
        <v>100</v>
      </c>
    </row>
    <row r="120" spans="1:5">
      <c r="A120" s="31">
        <v>159391</v>
      </c>
      <c r="B120" s="32" t="s">
        <v>523</v>
      </c>
      <c r="C120" s="32">
        <v>2022</v>
      </c>
      <c r="D120" s="32" t="s">
        <v>644</v>
      </c>
      <c r="E120" s="33">
        <v>75.718734718039798</v>
      </c>
    </row>
    <row r="121" spans="1:5">
      <c r="A121" s="28">
        <v>159391</v>
      </c>
      <c r="B121" s="29" t="s">
        <v>523</v>
      </c>
      <c r="C121" s="29">
        <v>2019</v>
      </c>
      <c r="D121" s="29" t="s">
        <v>644</v>
      </c>
      <c r="E121" s="30">
        <v>74.576547896004243</v>
      </c>
    </row>
    <row r="122" spans="1:5">
      <c r="A122" s="31">
        <v>159391</v>
      </c>
      <c r="B122" s="32" t="s">
        <v>523</v>
      </c>
      <c r="C122" s="32">
        <v>2018</v>
      </c>
      <c r="D122" s="32" t="s">
        <v>644</v>
      </c>
      <c r="E122" s="33">
        <v>74.233937397034595</v>
      </c>
    </row>
    <row r="123" spans="1:5">
      <c r="A123" s="28">
        <v>159391</v>
      </c>
      <c r="B123" s="29" t="s">
        <v>523</v>
      </c>
      <c r="C123" s="29">
        <v>2023</v>
      </c>
      <c r="D123" s="29" t="s">
        <v>644</v>
      </c>
      <c r="E123" s="30">
        <v>73.995488509798392</v>
      </c>
    </row>
    <row r="124" spans="1:5">
      <c r="A124" s="31">
        <v>159391</v>
      </c>
      <c r="B124" s="32" t="s">
        <v>523</v>
      </c>
      <c r="C124" s="32">
        <v>2020</v>
      </c>
      <c r="D124" s="32" t="s">
        <v>644</v>
      </c>
      <c r="E124" s="33">
        <v>73.383977900552495</v>
      </c>
    </row>
    <row r="125" spans="1:5">
      <c r="A125" s="31">
        <v>159391</v>
      </c>
      <c r="B125" s="32" t="s">
        <v>523</v>
      </c>
      <c r="C125" s="32">
        <v>2024</v>
      </c>
      <c r="D125" s="32" t="s">
        <v>644</v>
      </c>
      <c r="E125" s="33">
        <v>73.330500371826204</v>
      </c>
    </row>
    <row r="126" spans="1:5">
      <c r="A126" s="28">
        <v>159391</v>
      </c>
      <c r="B126" s="29" t="s">
        <v>523</v>
      </c>
      <c r="C126" s="29">
        <v>2021</v>
      </c>
      <c r="D126" s="29" t="s">
        <v>644</v>
      </c>
      <c r="E126" s="30">
        <v>70.859659199693652</v>
      </c>
    </row>
    <row r="127" spans="1:5">
      <c r="A127" s="28">
        <v>159391</v>
      </c>
      <c r="B127" s="29" t="s">
        <v>523</v>
      </c>
      <c r="C127" s="29">
        <v>2018</v>
      </c>
      <c r="D127" s="29" t="s">
        <v>646</v>
      </c>
      <c r="E127" s="30">
        <v>50</v>
      </c>
    </row>
    <row r="128" spans="1:5">
      <c r="A128" s="31">
        <v>159391</v>
      </c>
      <c r="B128" s="32" t="s">
        <v>523</v>
      </c>
      <c r="C128" s="32">
        <v>2020</v>
      </c>
      <c r="D128" s="32" t="s">
        <v>646</v>
      </c>
      <c r="E128" s="33">
        <v>50</v>
      </c>
    </row>
    <row r="129" spans="1:5">
      <c r="A129" s="28">
        <v>159391</v>
      </c>
      <c r="B129" s="29" t="s">
        <v>523</v>
      </c>
      <c r="C129" s="29">
        <v>2021</v>
      </c>
      <c r="D129" s="29" t="s">
        <v>646</v>
      </c>
      <c r="E129" s="30">
        <v>50</v>
      </c>
    </row>
    <row r="130" spans="1:5">
      <c r="A130" s="31">
        <v>159391</v>
      </c>
      <c r="B130" s="32" t="s">
        <v>523</v>
      </c>
      <c r="C130" s="32">
        <v>2022</v>
      </c>
      <c r="D130" s="32" t="s">
        <v>646</v>
      </c>
      <c r="E130" s="33">
        <v>50</v>
      </c>
    </row>
    <row r="131" spans="1:5">
      <c r="A131" s="28">
        <v>159391</v>
      </c>
      <c r="B131" s="29" t="s">
        <v>523</v>
      </c>
      <c r="C131" s="29">
        <v>2023</v>
      </c>
      <c r="D131" s="29" t="s">
        <v>646</v>
      </c>
      <c r="E131" s="30">
        <v>50</v>
      </c>
    </row>
    <row r="132" spans="1:5">
      <c r="A132" s="31">
        <v>159391</v>
      </c>
      <c r="B132" s="32" t="s">
        <v>523</v>
      </c>
      <c r="C132" s="32">
        <v>2024</v>
      </c>
      <c r="D132" s="32" t="s">
        <v>646</v>
      </c>
      <c r="E132" s="33">
        <v>50</v>
      </c>
    </row>
    <row r="133" spans="1:5">
      <c r="A133" s="28">
        <v>159391</v>
      </c>
      <c r="B133" s="29" t="s">
        <v>523</v>
      </c>
      <c r="C133" s="29">
        <v>2024</v>
      </c>
      <c r="D133" s="29" t="s">
        <v>643</v>
      </c>
      <c r="E133" s="30">
        <v>47</v>
      </c>
    </row>
    <row r="134" spans="1:5">
      <c r="A134" s="31">
        <v>159391</v>
      </c>
      <c r="B134" s="32" t="s">
        <v>523</v>
      </c>
      <c r="C134" s="32">
        <v>2019</v>
      </c>
      <c r="D134" s="32" t="s">
        <v>645</v>
      </c>
      <c r="E134" s="33">
        <v>45.000131549789749</v>
      </c>
    </row>
    <row r="135" spans="1:5">
      <c r="A135" s="28">
        <v>159391</v>
      </c>
      <c r="B135" s="29" t="s">
        <v>523</v>
      </c>
      <c r="C135" s="29">
        <v>2018</v>
      </c>
      <c r="D135" s="29" t="s">
        <v>645</v>
      </c>
      <c r="E135" s="30">
        <v>43.438211003960006</v>
      </c>
    </row>
    <row r="136" spans="1:5">
      <c r="A136" s="28">
        <v>159391</v>
      </c>
      <c r="B136" s="29" t="s">
        <v>523</v>
      </c>
      <c r="C136" s="29">
        <v>2020</v>
      </c>
      <c r="D136" s="29" t="s">
        <v>645</v>
      </c>
      <c r="E136" s="30">
        <v>42.967349156434167</v>
      </c>
    </row>
    <row r="137" spans="1:5">
      <c r="A137" s="31">
        <v>159391</v>
      </c>
      <c r="B137" s="32" t="s">
        <v>523</v>
      </c>
      <c r="C137" s="32">
        <v>2021</v>
      </c>
      <c r="D137" s="32" t="s">
        <v>645</v>
      </c>
      <c r="E137" s="33">
        <v>38.376451332420132</v>
      </c>
    </row>
    <row r="138" spans="1:5">
      <c r="A138" s="28">
        <v>159391</v>
      </c>
      <c r="B138" s="29" t="s">
        <v>523</v>
      </c>
      <c r="C138" s="29">
        <v>2019</v>
      </c>
      <c r="D138" s="29" t="s">
        <v>648</v>
      </c>
      <c r="E138" s="30">
        <v>33.55954465849387</v>
      </c>
    </row>
    <row r="139" spans="1:5">
      <c r="A139" s="31">
        <v>159391</v>
      </c>
      <c r="B139" s="32" t="s">
        <v>523</v>
      </c>
      <c r="C139" s="32">
        <v>2018</v>
      </c>
      <c r="D139" s="32" t="s">
        <v>647</v>
      </c>
      <c r="E139" s="33">
        <v>33.235562361067792</v>
      </c>
    </row>
    <row r="140" spans="1:5">
      <c r="A140" s="28">
        <v>159391</v>
      </c>
      <c r="B140" s="29" t="s">
        <v>523</v>
      </c>
      <c r="C140" s="29">
        <v>2022</v>
      </c>
      <c r="D140" s="29" t="s">
        <v>645</v>
      </c>
      <c r="E140" s="30">
        <v>33.224553235990832</v>
      </c>
    </row>
    <row r="141" spans="1:5">
      <c r="A141" s="28">
        <v>159391</v>
      </c>
      <c r="B141" s="29" t="s">
        <v>523</v>
      </c>
      <c r="C141" s="29">
        <v>2023</v>
      </c>
      <c r="D141" s="29" t="s">
        <v>647</v>
      </c>
      <c r="E141" s="30">
        <v>33.138920358244242</v>
      </c>
    </row>
    <row r="142" spans="1:5">
      <c r="A142" s="28">
        <v>159391</v>
      </c>
      <c r="B142" s="29" t="s">
        <v>523</v>
      </c>
      <c r="C142" s="29">
        <v>2019</v>
      </c>
      <c r="D142" s="29" t="s">
        <v>647</v>
      </c>
      <c r="E142" s="30">
        <v>33.134484149694742</v>
      </c>
    </row>
    <row r="143" spans="1:5">
      <c r="A143" s="31">
        <v>159391</v>
      </c>
      <c r="B143" s="32" t="s">
        <v>523</v>
      </c>
      <c r="C143" s="32">
        <v>2022</v>
      </c>
      <c r="D143" s="32" t="s">
        <v>647</v>
      </c>
      <c r="E143" s="33">
        <v>32.733640740698142</v>
      </c>
    </row>
    <row r="144" spans="1:5">
      <c r="A144" s="31">
        <v>159391</v>
      </c>
      <c r="B144" s="32" t="s">
        <v>523</v>
      </c>
      <c r="C144" s="32">
        <v>2020</v>
      </c>
      <c r="D144" s="32" t="s">
        <v>647</v>
      </c>
      <c r="E144" s="33">
        <v>32.336624998576589</v>
      </c>
    </row>
    <row r="145" spans="1:5">
      <c r="A145" s="31">
        <v>159391</v>
      </c>
      <c r="B145" s="32" t="s">
        <v>523</v>
      </c>
      <c r="C145" s="32">
        <v>2023</v>
      </c>
      <c r="D145" s="32" t="s">
        <v>645</v>
      </c>
      <c r="E145" s="33">
        <v>32.276311266421622</v>
      </c>
    </row>
    <row r="146" spans="1:5">
      <c r="A146" s="31">
        <v>159391</v>
      </c>
      <c r="B146" s="32" t="s">
        <v>523</v>
      </c>
      <c r="C146" s="32">
        <v>2018</v>
      </c>
      <c r="D146" s="32" t="s">
        <v>648</v>
      </c>
      <c r="E146" s="33">
        <v>32.245894363071457</v>
      </c>
    </row>
    <row r="147" spans="1:5">
      <c r="A147" s="28">
        <v>159391</v>
      </c>
      <c r="B147" s="29" t="s">
        <v>523</v>
      </c>
      <c r="C147" s="29">
        <v>2021</v>
      </c>
      <c r="D147" s="29" t="s">
        <v>647</v>
      </c>
      <c r="E147" s="30">
        <v>31.838670066711899</v>
      </c>
    </row>
    <row r="148" spans="1:5">
      <c r="A148" s="31">
        <v>159391</v>
      </c>
      <c r="B148" s="32" t="s">
        <v>523</v>
      </c>
      <c r="C148" s="32">
        <v>2020</v>
      </c>
      <c r="D148" s="32" t="s">
        <v>648</v>
      </c>
      <c r="E148" s="33">
        <v>31.531150009410879</v>
      </c>
    </row>
    <row r="149" spans="1:5">
      <c r="A149" s="28">
        <v>159391</v>
      </c>
      <c r="B149" s="29" t="s">
        <v>523</v>
      </c>
      <c r="C149" s="29">
        <v>2024</v>
      </c>
      <c r="D149" s="29" t="s">
        <v>645</v>
      </c>
      <c r="E149" s="30">
        <v>31.313521511631119</v>
      </c>
    </row>
    <row r="150" spans="1:5">
      <c r="A150" s="28">
        <v>159391</v>
      </c>
      <c r="B150" s="29" t="s">
        <v>523</v>
      </c>
      <c r="C150" s="29">
        <v>2018</v>
      </c>
      <c r="D150" s="29" t="s">
        <v>651</v>
      </c>
      <c r="E150" s="30">
        <v>30.48717507316233</v>
      </c>
    </row>
    <row r="151" spans="1:5">
      <c r="A151" s="31">
        <v>159391</v>
      </c>
      <c r="B151" s="32" t="s">
        <v>523</v>
      </c>
      <c r="C151" s="32">
        <v>2019</v>
      </c>
      <c r="D151" s="32" t="s">
        <v>651</v>
      </c>
      <c r="E151" s="33">
        <v>29.921645445641531</v>
      </c>
    </row>
    <row r="152" spans="1:5">
      <c r="A152" s="28">
        <v>159391</v>
      </c>
      <c r="B152" s="29" t="s">
        <v>523</v>
      </c>
      <c r="C152" s="29">
        <v>2020</v>
      </c>
      <c r="D152" s="29" t="s">
        <v>651</v>
      </c>
      <c r="E152" s="30">
        <v>28.385650224215251</v>
      </c>
    </row>
    <row r="153" spans="1:5">
      <c r="A153" s="28">
        <v>159391</v>
      </c>
      <c r="B153" s="29" t="s">
        <v>523</v>
      </c>
      <c r="C153" s="29">
        <v>2021</v>
      </c>
      <c r="D153" s="29" t="s">
        <v>648</v>
      </c>
      <c r="E153" s="30">
        <v>27.193422627089198</v>
      </c>
    </row>
    <row r="154" spans="1:5">
      <c r="A154" s="28">
        <v>159391</v>
      </c>
      <c r="B154" s="29" t="s">
        <v>523</v>
      </c>
      <c r="C154" s="29">
        <v>2022</v>
      </c>
      <c r="D154" s="29" t="s">
        <v>651</v>
      </c>
      <c r="E154" s="30">
        <v>27.148092846477539</v>
      </c>
    </row>
    <row r="155" spans="1:5">
      <c r="A155" s="31">
        <v>159391</v>
      </c>
      <c r="B155" s="32" t="s">
        <v>523</v>
      </c>
      <c r="C155" s="32">
        <v>2024</v>
      </c>
      <c r="D155" s="32" t="s">
        <v>649</v>
      </c>
      <c r="E155" s="33">
        <v>27</v>
      </c>
    </row>
    <row r="156" spans="1:5">
      <c r="A156" s="31">
        <v>159391</v>
      </c>
      <c r="B156" s="32" t="s">
        <v>523</v>
      </c>
      <c r="C156" s="32">
        <v>2023</v>
      </c>
      <c r="D156" s="32" t="s">
        <v>651</v>
      </c>
      <c r="E156" s="33">
        <v>26.16760074726448</v>
      </c>
    </row>
    <row r="157" spans="1:5">
      <c r="A157" s="28">
        <v>159391</v>
      </c>
      <c r="B157" s="29" t="s">
        <v>523</v>
      </c>
      <c r="C157" s="29">
        <v>2023</v>
      </c>
      <c r="D157" s="29" t="s">
        <v>649</v>
      </c>
      <c r="E157" s="30">
        <v>26</v>
      </c>
    </row>
    <row r="158" spans="1:5">
      <c r="A158" s="31">
        <v>159391</v>
      </c>
      <c r="B158" s="32" t="s">
        <v>523</v>
      </c>
      <c r="C158" s="32">
        <v>2021</v>
      </c>
      <c r="D158" s="32" t="s">
        <v>651</v>
      </c>
      <c r="E158" s="33">
        <v>25.262858766695079</v>
      </c>
    </row>
    <row r="159" spans="1:5">
      <c r="A159" s="31">
        <v>159391</v>
      </c>
      <c r="B159" s="32" t="s">
        <v>523</v>
      </c>
      <c r="C159" s="32">
        <v>2022</v>
      </c>
      <c r="D159" s="32" t="s">
        <v>648</v>
      </c>
      <c r="E159" s="33">
        <v>25.157211326013801</v>
      </c>
    </row>
    <row r="160" spans="1:5">
      <c r="A160" s="31">
        <v>159391</v>
      </c>
      <c r="B160" s="32" t="s">
        <v>523</v>
      </c>
      <c r="C160" s="32">
        <v>2022</v>
      </c>
      <c r="D160" s="32" t="s">
        <v>649</v>
      </c>
      <c r="E160" s="33">
        <v>25</v>
      </c>
    </row>
    <row r="161" spans="1:5">
      <c r="A161" s="28">
        <v>159391</v>
      </c>
      <c r="B161" s="29" t="s">
        <v>523</v>
      </c>
      <c r="C161" s="29">
        <v>2023</v>
      </c>
      <c r="D161" s="29" t="s">
        <v>648</v>
      </c>
      <c r="E161" s="30">
        <v>23.883014194531771</v>
      </c>
    </row>
    <row r="162" spans="1:5">
      <c r="A162" s="31">
        <v>159391</v>
      </c>
      <c r="B162" s="32" t="s">
        <v>523</v>
      </c>
      <c r="C162" s="32">
        <v>2024</v>
      </c>
      <c r="D162" s="32" t="s">
        <v>648</v>
      </c>
      <c r="E162" s="33">
        <v>22.962362008518529</v>
      </c>
    </row>
    <row r="163" spans="1:5">
      <c r="A163" s="31">
        <v>159391</v>
      </c>
      <c r="B163" s="32" t="s">
        <v>523</v>
      </c>
      <c r="C163" s="32">
        <v>2022</v>
      </c>
      <c r="D163" s="32" t="s">
        <v>650</v>
      </c>
      <c r="E163" s="33">
        <v>7</v>
      </c>
    </row>
    <row r="164" spans="1:5">
      <c r="A164" s="28">
        <v>159391</v>
      </c>
      <c r="B164" s="29" t="s">
        <v>523</v>
      </c>
      <c r="C164" s="29">
        <v>2023</v>
      </c>
      <c r="D164" s="29" t="s">
        <v>650</v>
      </c>
      <c r="E164" s="30">
        <v>7</v>
      </c>
    </row>
    <row r="165" spans="1:5">
      <c r="A165" s="31">
        <v>159391</v>
      </c>
      <c r="B165" s="32" t="s">
        <v>523</v>
      </c>
      <c r="C165" s="32">
        <v>2020</v>
      </c>
      <c r="D165" s="32" t="s">
        <v>650</v>
      </c>
      <c r="E165" s="33">
        <v>5</v>
      </c>
    </row>
    <row r="166" spans="1:5">
      <c r="A166" s="31">
        <v>159391</v>
      </c>
      <c r="B166" s="32" t="s">
        <v>523</v>
      </c>
      <c r="C166" s="32">
        <v>2018</v>
      </c>
      <c r="D166" s="32" t="s">
        <v>650</v>
      </c>
      <c r="E166" s="33">
        <v>4</v>
      </c>
    </row>
    <row r="167" spans="1:5">
      <c r="A167" s="28">
        <v>159391</v>
      </c>
      <c r="B167" s="29" t="s">
        <v>523</v>
      </c>
      <c r="C167" s="29">
        <v>2019</v>
      </c>
      <c r="D167" s="29" t="s">
        <v>650</v>
      </c>
      <c r="E167" s="30">
        <v>2</v>
      </c>
    </row>
    <row r="168" spans="1:5">
      <c r="A168" s="28">
        <v>159391</v>
      </c>
      <c r="B168" s="29" t="s">
        <v>523</v>
      </c>
      <c r="C168" s="29">
        <v>2021</v>
      </c>
      <c r="D168" s="29" t="s">
        <v>650</v>
      </c>
      <c r="E168" s="30">
        <v>2</v>
      </c>
    </row>
    <row r="169" spans="1:5">
      <c r="A169" s="28">
        <v>176080</v>
      </c>
      <c r="B169" s="29" t="s">
        <v>534</v>
      </c>
      <c r="C169" s="29">
        <v>2023</v>
      </c>
      <c r="D169" s="29" t="s">
        <v>639</v>
      </c>
      <c r="E169" s="30">
        <v>33133</v>
      </c>
    </row>
    <row r="170" spans="1:5">
      <c r="A170" s="28">
        <v>176080</v>
      </c>
      <c r="B170" s="29" t="s">
        <v>534</v>
      </c>
      <c r="C170" s="29">
        <v>2021</v>
      </c>
      <c r="D170" s="29" t="s">
        <v>639</v>
      </c>
      <c r="E170" s="30">
        <v>31662</v>
      </c>
    </row>
    <row r="171" spans="1:5">
      <c r="A171" s="31">
        <v>176080</v>
      </c>
      <c r="B171" s="32" t="s">
        <v>534</v>
      </c>
      <c r="C171" s="32">
        <v>2022</v>
      </c>
      <c r="D171" s="32" t="s">
        <v>639</v>
      </c>
      <c r="E171" s="33">
        <v>29738</v>
      </c>
    </row>
    <row r="172" spans="1:5">
      <c r="A172" s="28">
        <v>176080</v>
      </c>
      <c r="B172" s="29" t="s">
        <v>534</v>
      </c>
      <c r="C172" s="29">
        <v>2019</v>
      </c>
      <c r="D172" s="29" t="s">
        <v>639</v>
      </c>
      <c r="E172" s="30">
        <v>24883</v>
      </c>
    </row>
    <row r="173" spans="1:5">
      <c r="A173" s="31">
        <v>176080</v>
      </c>
      <c r="B173" s="32" t="s">
        <v>534</v>
      </c>
      <c r="C173" s="32">
        <v>2020</v>
      </c>
      <c r="D173" s="32" t="s">
        <v>639</v>
      </c>
      <c r="E173" s="33">
        <v>24620</v>
      </c>
    </row>
    <row r="174" spans="1:5">
      <c r="A174" s="31">
        <v>176080</v>
      </c>
      <c r="B174" s="32" t="s">
        <v>534</v>
      </c>
      <c r="C174" s="32">
        <v>2018</v>
      </c>
      <c r="D174" s="32" t="s">
        <v>639</v>
      </c>
      <c r="E174" s="33">
        <v>23993</v>
      </c>
    </row>
    <row r="175" spans="1:5">
      <c r="A175" s="28">
        <v>176080</v>
      </c>
      <c r="B175" s="29" t="s">
        <v>534</v>
      </c>
      <c r="C175" s="29">
        <v>2024</v>
      </c>
      <c r="D175" s="29" t="s">
        <v>638</v>
      </c>
      <c r="E175" s="30">
        <v>23346</v>
      </c>
    </row>
    <row r="176" spans="1:5">
      <c r="A176" s="31">
        <v>176080</v>
      </c>
      <c r="B176" s="32" t="s">
        <v>534</v>
      </c>
      <c r="C176" s="32">
        <v>2023</v>
      </c>
      <c r="D176" s="32" t="s">
        <v>638</v>
      </c>
      <c r="E176" s="33">
        <v>20877</v>
      </c>
    </row>
    <row r="177" spans="1:5">
      <c r="A177" s="28">
        <v>176080</v>
      </c>
      <c r="B177" s="29" t="s">
        <v>534</v>
      </c>
      <c r="C177" s="29">
        <v>2022</v>
      </c>
      <c r="D177" s="29" t="s">
        <v>638</v>
      </c>
      <c r="E177" s="30">
        <v>18830</v>
      </c>
    </row>
    <row r="178" spans="1:5">
      <c r="A178" s="31">
        <v>176080</v>
      </c>
      <c r="B178" s="32" t="s">
        <v>534</v>
      </c>
      <c r="C178" s="32">
        <v>2019</v>
      </c>
      <c r="D178" s="32" t="s">
        <v>638</v>
      </c>
      <c r="E178" s="33">
        <v>18340</v>
      </c>
    </row>
    <row r="179" spans="1:5">
      <c r="A179" s="31">
        <v>176080</v>
      </c>
      <c r="B179" s="32" t="s">
        <v>534</v>
      </c>
      <c r="C179" s="32">
        <v>2021</v>
      </c>
      <c r="D179" s="32" t="s">
        <v>638</v>
      </c>
      <c r="E179" s="33">
        <v>17707</v>
      </c>
    </row>
    <row r="180" spans="1:5">
      <c r="A180" s="28">
        <v>176080</v>
      </c>
      <c r="B180" s="29" t="s">
        <v>534</v>
      </c>
      <c r="C180" s="29">
        <v>2018</v>
      </c>
      <c r="D180" s="29" t="s">
        <v>638</v>
      </c>
      <c r="E180" s="30">
        <v>17381</v>
      </c>
    </row>
    <row r="181" spans="1:5">
      <c r="A181" s="28">
        <v>176080</v>
      </c>
      <c r="B181" s="29" t="s">
        <v>534</v>
      </c>
      <c r="C181" s="29">
        <v>2020</v>
      </c>
      <c r="D181" s="29" t="s">
        <v>638</v>
      </c>
      <c r="E181" s="30">
        <v>16127</v>
      </c>
    </row>
    <row r="182" spans="1:5">
      <c r="A182" s="31">
        <v>176080</v>
      </c>
      <c r="B182" s="32" t="s">
        <v>534</v>
      </c>
      <c r="C182" s="32">
        <v>2023</v>
      </c>
      <c r="D182" s="32" t="s">
        <v>640</v>
      </c>
      <c r="E182" s="33">
        <v>6897.9749000000002</v>
      </c>
    </row>
    <row r="183" spans="1:5">
      <c r="A183" s="28">
        <v>176080</v>
      </c>
      <c r="B183" s="29" t="s">
        <v>534</v>
      </c>
      <c r="C183" s="29">
        <v>2018</v>
      </c>
      <c r="D183" s="29" t="s">
        <v>640</v>
      </c>
      <c r="E183" s="30">
        <v>6307.9664000000002</v>
      </c>
    </row>
    <row r="184" spans="1:5">
      <c r="A184" s="31">
        <v>176080</v>
      </c>
      <c r="B184" s="32" t="s">
        <v>534</v>
      </c>
      <c r="C184" s="32">
        <v>2019</v>
      </c>
      <c r="D184" s="32" t="s">
        <v>640</v>
      </c>
      <c r="E184" s="33">
        <v>5868.3496999999998</v>
      </c>
    </row>
    <row r="185" spans="1:5">
      <c r="A185" s="28">
        <v>176080</v>
      </c>
      <c r="B185" s="29" t="s">
        <v>534</v>
      </c>
      <c r="C185" s="29">
        <v>2022</v>
      </c>
      <c r="D185" s="29" t="s">
        <v>640</v>
      </c>
      <c r="E185" s="30">
        <v>5812.1210000000001</v>
      </c>
    </row>
    <row r="186" spans="1:5">
      <c r="A186" s="28">
        <v>176080</v>
      </c>
      <c r="B186" s="29" t="s">
        <v>534</v>
      </c>
      <c r="C186" s="29">
        <v>2020</v>
      </c>
      <c r="D186" s="29" t="s">
        <v>640</v>
      </c>
      <c r="E186" s="30">
        <v>5705.3360000000002</v>
      </c>
    </row>
    <row r="187" spans="1:5">
      <c r="A187" s="31">
        <v>176080</v>
      </c>
      <c r="B187" s="32" t="s">
        <v>534</v>
      </c>
      <c r="C187" s="32">
        <v>2021</v>
      </c>
      <c r="D187" s="32" t="s">
        <v>640</v>
      </c>
      <c r="E187" s="33">
        <v>5428.5047999999997</v>
      </c>
    </row>
    <row r="188" spans="1:5">
      <c r="A188" s="28">
        <v>176080</v>
      </c>
      <c r="B188" s="29" t="s">
        <v>534</v>
      </c>
      <c r="C188" s="29">
        <v>2023</v>
      </c>
      <c r="D188" s="29" t="s">
        <v>641</v>
      </c>
      <c r="E188" s="30">
        <v>3751</v>
      </c>
    </row>
    <row r="189" spans="1:5">
      <c r="A189" s="31">
        <v>176080</v>
      </c>
      <c r="B189" s="32" t="s">
        <v>534</v>
      </c>
      <c r="C189" s="32">
        <v>2024</v>
      </c>
      <c r="D189" s="32" t="s">
        <v>641</v>
      </c>
      <c r="E189" s="33">
        <v>3596</v>
      </c>
    </row>
    <row r="190" spans="1:5">
      <c r="A190" s="31">
        <v>176080</v>
      </c>
      <c r="B190" s="32" t="s">
        <v>534</v>
      </c>
      <c r="C190" s="32">
        <v>2018</v>
      </c>
      <c r="D190" s="32" t="s">
        <v>641</v>
      </c>
      <c r="E190" s="33">
        <v>3565</v>
      </c>
    </row>
    <row r="191" spans="1:5">
      <c r="A191" s="28">
        <v>176080</v>
      </c>
      <c r="B191" s="29" t="s">
        <v>534</v>
      </c>
      <c r="C191" s="29">
        <v>2019</v>
      </c>
      <c r="D191" s="29" t="s">
        <v>641</v>
      </c>
      <c r="E191" s="30">
        <v>3500</v>
      </c>
    </row>
    <row r="192" spans="1:5">
      <c r="A192" s="28">
        <v>176080</v>
      </c>
      <c r="B192" s="29" t="s">
        <v>534</v>
      </c>
      <c r="C192" s="29">
        <v>2021</v>
      </c>
      <c r="D192" s="29" t="s">
        <v>641</v>
      </c>
      <c r="E192" s="30">
        <v>3388</v>
      </c>
    </row>
    <row r="193" spans="1:5">
      <c r="A193" s="31">
        <v>176080</v>
      </c>
      <c r="B193" s="32" t="s">
        <v>534</v>
      </c>
      <c r="C193" s="32">
        <v>2022</v>
      </c>
      <c r="D193" s="32" t="s">
        <v>641</v>
      </c>
      <c r="E193" s="33">
        <v>3367</v>
      </c>
    </row>
    <row r="194" spans="1:5">
      <c r="A194" s="31">
        <v>176080</v>
      </c>
      <c r="B194" s="32" t="s">
        <v>534</v>
      </c>
      <c r="C194" s="32">
        <v>2020</v>
      </c>
      <c r="D194" s="32" t="s">
        <v>641</v>
      </c>
      <c r="E194" s="33">
        <v>3223</v>
      </c>
    </row>
    <row r="195" spans="1:5">
      <c r="A195" s="28">
        <v>176080</v>
      </c>
      <c r="B195" s="29" t="s">
        <v>534</v>
      </c>
      <c r="C195" s="29">
        <v>2023</v>
      </c>
      <c r="D195" s="29" t="s">
        <v>642</v>
      </c>
      <c r="E195" s="30">
        <v>1220</v>
      </c>
    </row>
    <row r="196" spans="1:5">
      <c r="A196" s="31">
        <v>176080</v>
      </c>
      <c r="B196" s="32" t="s">
        <v>534</v>
      </c>
      <c r="C196" s="32">
        <v>2024</v>
      </c>
      <c r="D196" s="32" t="s">
        <v>642</v>
      </c>
      <c r="E196" s="33">
        <v>1210</v>
      </c>
    </row>
    <row r="197" spans="1:5">
      <c r="A197" s="31">
        <v>176080</v>
      </c>
      <c r="B197" s="32" t="s">
        <v>534</v>
      </c>
      <c r="C197" s="32">
        <v>2022</v>
      </c>
      <c r="D197" s="32" t="s">
        <v>642</v>
      </c>
      <c r="E197" s="33">
        <v>1150</v>
      </c>
    </row>
    <row r="198" spans="1:5">
      <c r="A198" s="31">
        <v>176080</v>
      </c>
      <c r="B198" s="32" t="s">
        <v>534</v>
      </c>
      <c r="C198" s="32">
        <v>2018</v>
      </c>
      <c r="D198" s="32" t="s">
        <v>643</v>
      </c>
      <c r="E198" s="33">
        <v>100</v>
      </c>
    </row>
    <row r="199" spans="1:5">
      <c r="A199" s="28">
        <v>176080</v>
      </c>
      <c r="B199" s="29" t="s">
        <v>534</v>
      </c>
      <c r="C199" s="29">
        <v>2019</v>
      </c>
      <c r="D199" s="29" t="s">
        <v>643</v>
      </c>
      <c r="E199" s="30">
        <v>100</v>
      </c>
    </row>
    <row r="200" spans="1:5">
      <c r="A200" s="28">
        <v>176080</v>
      </c>
      <c r="B200" s="29" t="s">
        <v>534</v>
      </c>
      <c r="C200" s="29">
        <v>2021</v>
      </c>
      <c r="D200" s="29" t="s">
        <v>643</v>
      </c>
      <c r="E200" s="30">
        <v>100</v>
      </c>
    </row>
    <row r="201" spans="1:5">
      <c r="A201" s="31">
        <v>176080</v>
      </c>
      <c r="B201" s="32" t="s">
        <v>534</v>
      </c>
      <c r="C201" s="32">
        <v>2020</v>
      </c>
      <c r="D201" s="32" t="s">
        <v>643</v>
      </c>
      <c r="E201" s="33">
        <v>99</v>
      </c>
    </row>
    <row r="202" spans="1:5">
      <c r="A202" s="31">
        <v>176080</v>
      </c>
      <c r="B202" s="32" t="s">
        <v>534</v>
      </c>
      <c r="C202" s="32">
        <v>2022</v>
      </c>
      <c r="D202" s="32" t="s">
        <v>643</v>
      </c>
      <c r="E202" s="33">
        <v>97</v>
      </c>
    </row>
    <row r="203" spans="1:5">
      <c r="A203" s="31">
        <v>176080</v>
      </c>
      <c r="B203" s="32" t="s">
        <v>534</v>
      </c>
      <c r="C203" s="32">
        <v>2024</v>
      </c>
      <c r="D203" s="32" t="s">
        <v>643</v>
      </c>
      <c r="E203" s="33">
        <v>91</v>
      </c>
    </row>
    <row r="204" spans="1:5">
      <c r="A204" s="28">
        <v>176080</v>
      </c>
      <c r="B204" s="29" t="s">
        <v>534</v>
      </c>
      <c r="C204" s="29">
        <v>2023</v>
      </c>
      <c r="D204" s="29" t="s">
        <v>643</v>
      </c>
      <c r="E204" s="30">
        <v>89</v>
      </c>
    </row>
    <row r="205" spans="1:5">
      <c r="A205" s="31">
        <v>176080</v>
      </c>
      <c r="B205" s="32" t="s">
        <v>534</v>
      </c>
      <c r="C205" s="32">
        <v>2020</v>
      </c>
      <c r="D205" s="32" t="s">
        <v>644</v>
      </c>
      <c r="E205" s="33">
        <v>80.03968500031003</v>
      </c>
    </row>
    <row r="206" spans="1:5">
      <c r="A206" s="31">
        <v>176080</v>
      </c>
      <c r="B206" s="32" t="s">
        <v>534</v>
      </c>
      <c r="C206" s="32">
        <v>2024</v>
      </c>
      <c r="D206" s="32" t="s">
        <v>644</v>
      </c>
      <c r="E206" s="33">
        <v>77.636425940203893</v>
      </c>
    </row>
    <row r="207" spans="1:5">
      <c r="A207" s="28">
        <v>176080</v>
      </c>
      <c r="B207" s="29" t="s">
        <v>534</v>
      </c>
      <c r="C207" s="29">
        <v>2023</v>
      </c>
      <c r="D207" s="29" t="s">
        <v>644</v>
      </c>
      <c r="E207" s="30">
        <v>76.323226517219908</v>
      </c>
    </row>
    <row r="208" spans="1:5">
      <c r="A208" s="28">
        <v>176080</v>
      </c>
      <c r="B208" s="29" t="s">
        <v>534</v>
      </c>
      <c r="C208" s="29">
        <v>2021</v>
      </c>
      <c r="D208" s="29" t="s">
        <v>644</v>
      </c>
      <c r="E208" s="30">
        <v>76.116789970068339</v>
      </c>
    </row>
    <row r="209" spans="1:5">
      <c r="A209" s="31">
        <v>176080</v>
      </c>
      <c r="B209" s="32" t="s">
        <v>534</v>
      </c>
      <c r="C209" s="32">
        <v>2022</v>
      </c>
      <c r="D209" s="32" t="s">
        <v>644</v>
      </c>
      <c r="E209" s="33">
        <v>75.188528943175783</v>
      </c>
    </row>
    <row r="210" spans="1:5">
      <c r="A210" s="31">
        <v>176080</v>
      </c>
      <c r="B210" s="32" t="s">
        <v>534</v>
      </c>
      <c r="C210" s="32">
        <v>2019</v>
      </c>
      <c r="D210" s="32" t="s">
        <v>645</v>
      </c>
      <c r="E210" s="33">
        <v>65.785371571643367</v>
      </c>
    </row>
    <row r="211" spans="1:5">
      <c r="A211" s="28">
        <v>176080</v>
      </c>
      <c r="B211" s="29" t="s">
        <v>534</v>
      </c>
      <c r="C211" s="29">
        <v>2021</v>
      </c>
      <c r="D211" s="29" t="s">
        <v>647</v>
      </c>
      <c r="E211" s="30">
        <v>65.654547728207334</v>
      </c>
    </row>
    <row r="212" spans="1:5">
      <c r="A212" s="31">
        <v>176080</v>
      </c>
      <c r="B212" s="32" t="s">
        <v>534</v>
      </c>
      <c r="C212" s="32">
        <v>2022</v>
      </c>
      <c r="D212" s="32" t="s">
        <v>647</v>
      </c>
      <c r="E212" s="33">
        <v>63.983356531313703</v>
      </c>
    </row>
    <row r="213" spans="1:5">
      <c r="A213" s="28">
        <v>176080</v>
      </c>
      <c r="B213" s="29" t="s">
        <v>534</v>
      </c>
      <c r="C213" s="29">
        <v>2018</v>
      </c>
      <c r="D213" s="29" t="s">
        <v>645</v>
      </c>
      <c r="E213" s="30">
        <v>63.31086913814876</v>
      </c>
    </row>
    <row r="214" spans="1:5">
      <c r="A214" s="31">
        <v>176080</v>
      </c>
      <c r="B214" s="32" t="s">
        <v>534</v>
      </c>
      <c r="C214" s="32">
        <v>2020</v>
      </c>
      <c r="D214" s="32" t="s">
        <v>647</v>
      </c>
      <c r="E214" s="33">
        <v>63.256807489338662</v>
      </c>
    </row>
    <row r="215" spans="1:5">
      <c r="A215" s="28">
        <v>176080</v>
      </c>
      <c r="B215" s="29" t="s">
        <v>534</v>
      </c>
      <c r="C215" s="29">
        <v>2019</v>
      </c>
      <c r="D215" s="29" t="s">
        <v>647</v>
      </c>
      <c r="E215" s="30">
        <v>61.83733245138442</v>
      </c>
    </row>
    <row r="216" spans="1:5">
      <c r="A216" s="28">
        <v>176080</v>
      </c>
      <c r="B216" s="29" t="s">
        <v>534</v>
      </c>
      <c r="C216" s="29">
        <v>2023</v>
      </c>
      <c r="D216" s="29" t="s">
        <v>647</v>
      </c>
      <c r="E216" s="30">
        <v>60.263404966417887</v>
      </c>
    </row>
    <row r="217" spans="1:5">
      <c r="A217" s="31">
        <v>176080</v>
      </c>
      <c r="B217" s="32" t="s">
        <v>534</v>
      </c>
      <c r="C217" s="32">
        <v>2018</v>
      </c>
      <c r="D217" s="32" t="s">
        <v>647</v>
      </c>
      <c r="E217" s="33">
        <v>57.74406223949029</v>
      </c>
    </row>
    <row r="218" spans="1:5">
      <c r="A218" s="31">
        <v>176080</v>
      </c>
      <c r="B218" s="32" t="s">
        <v>534</v>
      </c>
      <c r="C218" s="32">
        <v>2018</v>
      </c>
      <c r="D218" s="32" t="s">
        <v>644</v>
      </c>
      <c r="E218" s="33">
        <v>56.91847419596111</v>
      </c>
    </row>
    <row r="219" spans="1:5">
      <c r="A219" s="28">
        <v>176080</v>
      </c>
      <c r="B219" s="29" t="s">
        <v>534</v>
      </c>
      <c r="C219" s="29">
        <v>2019</v>
      </c>
      <c r="D219" s="29" t="s">
        <v>644</v>
      </c>
      <c r="E219" s="30">
        <v>53.860414394765542</v>
      </c>
    </row>
    <row r="220" spans="1:5">
      <c r="A220" s="28">
        <v>176080</v>
      </c>
      <c r="B220" s="29" t="s">
        <v>534</v>
      </c>
      <c r="C220" s="29">
        <v>2018</v>
      </c>
      <c r="D220" s="29" t="s">
        <v>646</v>
      </c>
      <c r="E220" s="30">
        <v>40</v>
      </c>
    </row>
    <row r="221" spans="1:5">
      <c r="A221" s="31">
        <v>176080</v>
      </c>
      <c r="B221" s="32" t="s">
        <v>534</v>
      </c>
      <c r="C221" s="32">
        <v>2020</v>
      </c>
      <c r="D221" s="32" t="s">
        <v>646</v>
      </c>
      <c r="E221" s="33">
        <v>40</v>
      </c>
    </row>
    <row r="222" spans="1:5">
      <c r="A222" s="28">
        <v>176080</v>
      </c>
      <c r="B222" s="29" t="s">
        <v>534</v>
      </c>
      <c r="C222" s="29">
        <v>2021</v>
      </c>
      <c r="D222" s="29" t="s">
        <v>646</v>
      </c>
      <c r="E222" s="30">
        <v>40</v>
      </c>
    </row>
    <row r="223" spans="1:5">
      <c r="A223" s="31">
        <v>176080</v>
      </c>
      <c r="B223" s="32" t="s">
        <v>534</v>
      </c>
      <c r="C223" s="32">
        <v>2022</v>
      </c>
      <c r="D223" s="32" t="s">
        <v>646</v>
      </c>
      <c r="E223" s="33">
        <v>40</v>
      </c>
    </row>
    <row r="224" spans="1:5">
      <c r="A224" s="28">
        <v>176080</v>
      </c>
      <c r="B224" s="29" t="s">
        <v>534</v>
      </c>
      <c r="C224" s="29">
        <v>2023</v>
      </c>
      <c r="D224" s="29" t="s">
        <v>646</v>
      </c>
      <c r="E224" s="30">
        <v>40</v>
      </c>
    </row>
    <row r="225" spans="1:5">
      <c r="A225" s="31">
        <v>176080</v>
      </c>
      <c r="B225" s="32" t="s">
        <v>534</v>
      </c>
      <c r="C225" s="32">
        <v>2024</v>
      </c>
      <c r="D225" s="32" t="s">
        <v>646</v>
      </c>
      <c r="E225" s="33">
        <v>40</v>
      </c>
    </row>
    <row r="226" spans="1:5">
      <c r="A226" s="31">
        <v>176080</v>
      </c>
      <c r="B226" s="32" t="s">
        <v>534</v>
      </c>
      <c r="C226" s="32">
        <v>2018</v>
      </c>
      <c r="D226" s="32" t="s">
        <v>648</v>
      </c>
      <c r="E226" s="33">
        <v>36.035580713635909</v>
      </c>
    </row>
    <row r="227" spans="1:5">
      <c r="A227" s="28">
        <v>176080</v>
      </c>
      <c r="B227" s="29" t="s">
        <v>534</v>
      </c>
      <c r="C227" s="29">
        <v>2019</v>
      </c>
      <c r="D227" s="29" t="s">
        <v>648</v>
      </c>
      <c r="E227" s="30">
        <v>35.432273739623398</v>
      </c>
    </row>
    <row r="228" spans="1:5">
      <c r="A228" s="31">
        <v>176080</v>
      </c>
      <c r="B228" s="32" t="s">
        <v>534</v>
      </c>
      <c r="C228" s="32">
        <v>2021</v>
      </c>
      <c r="D228" s="32" t="s">
        <v>645</v>
      </c>
      <c r="E228" s="33">
        <v>33.024593826224233</v>
      </c>
    </row>
    <row r="229" spans="1:5">
      <c r="A229" s="28">
        <v>176080</v>
      </c>
      <c r="B229" s="29" t="s">
        <v>534</v>
      </c>
      <c r="C229" s="29">
        <v>2022</v>
      </c>
      <c r="D229" s="29" t="s">
        <v>645</v>
      </c>
      <c r="E229" s="30">
        <v>31.62930290824551</v>
      </c>
    </row>
    <row r="230" spans="1:5">
      <c r="A230" s="28">
        <v>176080</v>
      </c>
      <c r="B230" s="29" t="s">
        <v>534</v>
      </c>
      <c r="C230" s="29">
        <v>2020</v>
      </c>
      <c r="D230" s="29" t="s">
        <v>645</v>
      </c>
      <c r="E230" s="30">
        <v>31.19578927086101</v>
      </c>
    </row>
    <row r="231" spans="1:5">
      <c r="A231" s="31">
        <v>176080</v>
      </c>
      <c r="B231" s="32" t="s">
        <v>534</v>
      </c>
      <c r="C231" s="32">
        <v>2023</v>
      </c>
      <c r="D231" s="32" t="s">
        <v>645</v>
      </c>
      <c r="E231" s="33">
        <v>30.843633197054579</v>
      </c>
    </row>
    <row r="232" spans="1:5">
      <c r="A232" s="28">
        <v>176080</v>
      </c>
      <c r="B232" s="29" t="s">
        <v>534</v>
      </c>
      <c r="C232" s="29">
        <v>2018</v>
      </c>
      <c r="D232" s="29" t="s">
        <v>651</v>
      </c>
      <c r="E232" s="30">
        <v>29.833333333333329</v>
      </c>
    </row>
    <row r="233" spans="1:5">
      <c r="A233" s="31">
        <v>176080</v>
      </c>
      <c r="B233" s="32" t="s">
        <v>534</v>
      </c>
      <c r="C233" s="32">
        <v>2019</v>
      </c>
      <c r="D233" s="32" t="s">
        <v>651</v>
      </c>
      <c r="E233" s="33">
        <v>28.542857142857141</v>
      </c>
    </row>
    <row r="234" spans="1:5">
      <c r="A234" s="31">
        <v>176080</v>
      </c>
      <c r="B234" s="32" t="s">
        <v>534</v>
      </c>
      <c r="C234" s="32">
        <v>2021</v>
      </c>
      <c r="D234" s="32" t="s">
        <v>651</v>
      </c>
      <c r="E234" s="33">
        <v>28.02491103202847</v>
      </c>
    </row>
    <row r="235" spans="1:5">
      <c r="A235" s="28">
        <v>176080</v>
      </c>
      <c r="B235" s="29" t="s">
        <v>534</v>
      </c>
      <c r="C235" s="29">
        <v>2022</v>
      </c>
      <c r="D235" s="29" t="s">
        <v>651</v>
      </c>
      <c r="E235" s="30">
        <v>27.621027621027618</v>
      </c>
    </row>
    <row r="236" spans="1:5">
      <c r="A236" s="31">
        <v>176080</v>
      </c>
      <c r="B236" s="32" t="s">
        <v>534</v>
      </c>
      <c r="C236" s="32">
        <v>2023</v>
      </c>
      <c r="D236" s="32" t="s">
        <v>651</v>
      </c>
      <c r="E236" s="33">
        <v>25.619834710743799</v>
      </c>
    </row>
    <row r="237" spans="1:5">
      <c r="A237" s="28">
        <v>176080</v>
      </c>
      <c r="B237" s="29" t="s">
        <v>534</v>
      </c>
      <c r="C237" s="29">
        <v>2024</v>
      </c>
      <c r="D237" s="29" t="s">
        <v>645</v>
      </c>
      <c r="E237" s="30">
        <v>25.555014620689651</v>
      </c>
    </row>
    <row r="238" spans="1:5">
      <c r="A238" s="28">
        <v>176080</v>
      </c>
      <c r="B238" s="29" t="s">
        <v>534</v>
      </c>
      <c r="C238" s="29">
        <v>2020</v>
      </c>
      <c r="D238" s="29" t="s">
        <v>651</v>
      </c>
      <c r="E238" s="30">
        <v>25.535215637604711</v>
      </c>
    </row>
    <row r="239" spans="1:5">
      <c r="A239" s="28">
        <v>176080</v>
      </c>
      <c r="B239" s="29" t="s">
        <v>534</v>
      </c>
      <c r="C239" s="29">
        <v>2021</v>
      </c>
      <c r="D239" s="29" t="s">
        <v>648</v>
      </c>
      <c r="E239" s="30">
        <v>25.137260721175249</v>
      </c>
    </row>
    <row r="240" spans="1:5">
      <c r="A240" s="28">
        <v>176080</v>
      </c>
      <c r="B240" s="29" t="s">
        <v>534</v>
      </c>
      <c r="C240" s="29">
        <v>2022</v>
      </c>
      <c r="D240" s="29" t="s">
        <v>649</v>
      </c>
      <c r="E240" s="30">
        <v>25</v>
      </c>
    </row>
    <row r="241" spans="1:5">
      <c r="A241" s="31">
        <v>176080</v>
      </c>
      <c r="B241" s="32" t="s">
        <v>534</v>
      </c>
      <c r="C241" s="32">
        <v>2023</v>
      </c>
      <c r="D241" s="32" t="s">
        <v>649</v>
      </c>
      <c r="E241" s="33">
        <v>25</v>
      </c>
    </row>
    <row r="242" spans="1:5">
      <c r="A242" s="28">
        <v>176080</v>
      </c>
      <c r="B242" s="29" t="s">
        <v>534</v>
      </c>
      <c r="C242" s="29">
        <v>2024</v>
      </c>
      <c r="D242" s="29" t="s">
        <v>649</v>
      </c>
      <c r="E242" s="30">
        <v>25</v>
      </c>
    </row>
    <row r="243" spans="1:5">
      <c r="A243" s="31">
        <v>176080</v>
      </c>
      <c r="B243" s="32" t="s">
        <v>534</v>
      </c>
      <c r="C243" s="32">
        <v>2020</v>
      </c>
      <c r="D243" s="32" t="s">
        <v>648</v>
      </c>
      <c r="E243" s="33">
        <v>24.969011465757671</v>
      </c>
    </row>
    <row r="244" spans="1:5">
      <c r="A244" s="31">
        <v>176080</v>
      </c>
      <c r="B244" s="32" t="s">
        <v>534</v>
      </c>
      <c r="C244" s="32">
        <v>2022</v>
      </c>
      <c r="D244" s="32" t="s">
        <v>648</v>
      </c>
      <c r="E244" s="33">
        <v>23.78160757169092</v>
      </c>
    </row>
    <row r="245" spans="1:5">
      <c r="A245" s="28">
        <v>176080</v>
      </c>
      <c r="B245" s="29" t="s">
        <v>534</v>
      </c>
      <c r="C245" s="29">
        <v>2023</v>
      </c>
      <c r="D245" s="29" t="s">
        <v>648</v>
      </c>
      <c r="E245" s="30">
        <v>23.540856031128399</v>
      </c>
    </row>
    <row r="246" spans="1:5">
      <c r="A246" s="31">
        <v>176080</v>
      </c>
      <c r="B246" s="32" t="s">
        <v>534</v>
      </c>
      <c r="C246" s="32">
        <v>2024</v>
      </c>
      <c r="D246" s="32" t="s">
        <v>648</v>
      </c>
      <c r="E246" s="33">
        <v>19.84</v>
      </c>
    </row>
    <row r="247" spans="1:5">
      <c r="A247" s="31">
        <v>176080</v>
      </c>
      <c r="B247" s="32" t="s">
        <v>534</v>
      </c>
      <c r="C247" s="32">
        <v>2018</v>
      </c>
      <c r="D247" s="32" t="s">
        <v>650</v>
      </c>
      <c r="E247" s="33">
        <v>5</v>
      </c>
    </row>
    <row r="248" spans="1:5">
      <c r="A248" s="31">
        <v>176080</v>
      </c>
      <c r="B248" s="32" t="s">
        <v>534</v>
      </c>
      <c r="C248" s="32">
        <v>2020</v>
      </c>
      <c r="D248" s="32" t="s">
        <v>650</v>
      </c>
      <c r="E248" s="33">
        <v>3</v>
      </c>
    </row>
    <row r="249" spans="1:5">
      <c r="A249" s="31">
        <v>176080</v>
      </c>
      <c r="B249" s="32" t="s">
        <v>534</v>
      </c>
      <c r="C249" s="32">
        <v>2022</v>
      </c>
      <c r="D249" s="32" t="s">
        <v>650</v>
      </c>
      <c r="E249" s="33">
        <v>3</v>
      </c>
    </row>
    <row r="250" spans="1:5">
      <c r="A250" s="28">
        <v>176080</v>
      </c>
      <c r="B250" s="29" t="s">
        <v>534</v>
      </c>
      <c r="C250" s="29">
        <v>2023</v>
      </c>
      <c r="D250" s="29" t="s">
        <v>650</v>
      </c>
      <c r="E250" s="30">
        <v>3</v>
      </c>
    </row>
    <row r="251" spans="1:5">
      <c r="A251" s="28">
        <v>176080</v>
      </c>
      <c r="B251" s="29" t="s">
        <v>534</v>
      </c>
      <c r="C251" s="29">
        <v>2019</v>
      </c>
      <c r="D251" s="29" t="s">
        <v>650</v>
      </c>
      <c r="E251" s="30">
        <v>2</v>
      </c>
    </row>
    <row r="252" spans="1:5">
      <c r="A252" s="28">
        <v>176080</v>
      </c>
      <c r="B252" s="29" t="s">
        <v>534</v>
      </c>
      <c r="C252" s="29">
        <v>2021</v>
      </c>
      <c r="D252" s="29" t="s">
        <v>650</v>
      </c>
      <c r="E252" s="30">
        <v>2</v>
      </c>
    </row>
    <row r="253" spans="1:5">
      <c r="A253" s="31">
        <v>228723</v>
      </c>
      <c r="B253" s="32" t="s">
        <v>542</v>
      </c>
      <c r="C253" s="32">
        <v>2023</v>
      </c>
      <c r="D253" s="32" t="s">
        <v>639</v>
      </c>
      <c r="E253" s="33">
        <v>279748</v>
      </c>
    </row>
    <row r="254" spans="1:5">
      <c r="A254" s="28">
        <v>228723</v>
      </c>
      <c r="B254" s="29" t="s">
        <v>542</v>
      </c>
      <c r="C254" s="29">
        <v>2022</v>
      </c>
      <c r="D254" s="29" t="s">
        <v>639</v>
      </c>
      <c r="E254" s="30">
        <v>267350</v>
      </c>
    </row>
    <row r="255" spans="1:5">
      <c r="A255" s="31">
        <v>228723</v>
      </c>
      <c r="B255" s="32" t="s">
        <v>542</v>
      </c>
      <c r="C255" s="32">
        <v>2021</v>
      </c>
      <c r="D255" s="32" t="s">
        <v>639</v>
      </c>
      <c r="E255" s="33">
        <v>264285</v>
      </c>
    </row>
    <row r="256" spans="1:5">
      <c r="A256" s="28">
        <v>228723</v>
      </c>
      <c r="B256" s="29" t="s">
        <v>542</v>
      </c>
      <c r="C256" s="29">
        <v>2018</v>
      </c>
      <c r="D256" s="29" t="s">
        <v>639</v>
      </c>
      <c r="E256" s="30">
        <v>209128</v>
      </c>
    </row>
    <row r="257" spans="1:5">
      <c r="A257" s="28">
        <v>228723</v>
      </c>
      <c r="B257" s="29" t="s">
        <v>542</v>
      </c>
      <c r="C257" s="29">
        <v>2020</v>
      </c>
      <c r="D257" s="29" t="s">
        <v>639</v>
      </c>
      <c r="E257" s="30">
        <v>208022</v>
      </c>
    </row>
    <row r="258" spans="1:5">
      <c r="A258" s="31">
        <v>228723</v>
      </c>
      <c r="B258" s="32" t="s">
        <v>542</v>
      </c>
      <c r="C258" s="32">
        <v>2019</v>
      </c>
      <c r="D258" s="32" t="s">
        <v>639</v>
      </c>
      <c r="E258" s="33">
        <v>207162</v>
      </c>
    </row>
    <row r="259" spans="1:5">
      <c r="A259" s="28">
        <v>228723</v>
      </c>
      <c r="B259" s="29" t="s">
        <v>542</v>
      </c>
      <c r="C259" s="29">
        <v>2024</v>
      </c>
      <c r="D259" s="29" t="s">
        <v>638</v>
      </c>
      <c r="E259" s="30">
        <v>54669</v>
      </c>
    </row>
    <row r="260" spans="1:5">
      <c r="A260" s="31">
        <v>228723</v>
      </c>
      <c r="B260" s="32" t="s">
        <v>542</v>
      </c>
      <c r="C260" s="32">
        <v>2023</v>
      </c>
      <c r="D260" s="32" t="s">
        <v>638</v>
      </c>
      <c r="E260" s="33">
        <v>50832</v>
      </c>
    </row>
    <row r="261" spans="1:5">
      <c r="A261" s="31">
        <v>228723</v>
      </c>
      <c r="B261" s="32" t="s">
        <v>542</v>
      </c>
      <c r="C261" s="32">
        <v>2021</v>
      </c>
      <c r="D261" s="32" t="s">
        <v>638</v>
      </c>
      <c r="E261" s="33">
        <v>43763</v>
      </c>
    </row>
    <row r="262" spans="1:5">
      <c r="A262" s="28">
        <v>228723</v>
      </c>
      <c r="B262" s="29" t="s">
        <v>542</v>
      </c>
      <c r="C262" s="29">
        <v>2022</v>
      </c>
      <c r="D262" s="29" t="s">
        <v>638</v>
      </c>
      <c r="E262" s="30">
        <v>43422</v>
      </c>
    </row>
    <row r="263" spans="1:5">
      <c r="A263" s="28">
        <v>228723</v>
      </c>
      <c r="B263" s="29" t="s">
        <v>542</v>
      </c>
      <c r="C263" s="29">
        <v>2020</v>
      </c>
      <c r="D263" s="29" t="s">
        <v>638</v>
      </c>
      <c r="E263" s="30">
        <v>42872</v>
      </c>
    </row>
    <row r="264" spans="1:5">
      <c r="A264" s="31">
        <v>228723</v>
      </c>
      <c r="B264" s="32" t="s">
        <v>542</v>
      </c>
      <c r="C264" s="32">
        <v>2019</v>
      </c>
      <c r="D264" s="32" t="s">
        <v>638</v>
      </c>
      <c r="E264" s="33">
        <v>42476</v>
      </c>
    </row>
    <row r="265" spans="1:5">
      <c r="A265" s="28">
        <v>228723</v>
      </c>
      <c r="B265" s="29" t="s">
        <v>542</v>
      </c>
      <c r="C265" s="29">
        <v>2018</v>
      </c>
      <c r="D265" s="29" t="s">
        <v>638</v>
      </c>
      <c r="E265" s="30">
        <v>36000</v>
      </c>
    </row>
    <row r="266" spans="1:5">
      <c r="A266" s="28">
        <v>228723</v>
      </c>
      <c r="B266" s="29" t="s">
        <v>542</v>
      </c>
      <c r="C266" s="29">
        <v>2023</v>
      </c>
      <c r="D266" s="29" t="s">
        <v>641</v>
      </c>
      <c r="E266" s="30">
        <v>13753</v>
      </c>
    </row>
    <row r="267" spans="1:5">
      <c r="A267" s="31">
        <v>228723</v>
      </c>
      <c r="B267" s="32" t="s">
        <v>542</v>
      </c>
      <c r="C267" s="32">
        <v>2024</v>
      </c>
      <c r="D267" s="32" t="s">
        <v>641</v>
      </c>
      <c r="E267" s="33">
        <v>12530</v>
      </c>
    </row>
    <row r="268" spans="1:5">
      <c r="A268" s="31">
        <v>228723</v>
      </c>
      <c r="B268" s="32" t="s">
        <v>542</v>
      </c>
      <c r="C268" s="32">
        <v>2022</v>
      </c>
      <c r="D268" s="32" t="s">
        <v>641</v>
      </c>
      <c r="E268" s="33">
        <v>12490</v>
      </c>
    </row>
    <row r="269" spans="1:5">
      <c r="A269" s="28">
        <v>228723</v>
      </c>
      <c r="B269" s="29" t="s">
        <v>542</v>
      </c>
      <c r="C269" s="29">
        <v>2021</v>
      </c>
      <c r="D269" s="29" t="s">
        <v>641</v>
      </c>
      <c r="E269" s="30">
        <v>12323</v>
      </c>
    </row>
    <row r="270" spans="1:5">
      <c r="A270" s="31">
        <v>228723</v>
      </c>
      <c r="B270" s="32" t="s">
        <v>542</v>
      </c>
      <c r="C270" s="32">
        <v>2018</v>
      </c>
      <c r="D270" s="32" t="s">
        <v>641</v>
      </c>
      <c r="E270" s="33">
        <v>11133</v>
      </c>
    </row>
    <row r="271" spans="1:5">
      <c r="A271" s="31">
        <v>228723</v>
      </c>
      <c r="B271" s="32" t="s">
        <v>542</v>
      </c>
      <c r="C271" s="32">
        <v>2020</v>
      </c>
      <c r="D271" s="32" t="s">
        <v>641</v>
      </c>
      <c r="E271" s="33">
        <v>11110</v>
      </c>
    </row>
    <row r="272" spans="1:5">
      <c r="A272" s="28">
        <v>228723</v>
      </c>
      <c r="B272" s="29" t="s">
        <v>542</v>
      </c>
      <c r="C272" s="29">
        <v>2021</v>
      </c>
      <c r="D272" s="29" t="s">
        <v>640</v>
      </c>
      <c r="E272" s="30">
        <v>10651.802799999999</v>
      </c>
    </row>
    <row r="273" spans="1:5">
      <c r="A273" s="28">
        <v>228723</v>
      </c>
      <c r="B273" s="29" t="s">
        <v>542</v>
      </c>
      <c r="C273" s="29">
        <v>2019</v>
      </c>
      <c r="D273" s="29" t="s">
        <v>641</v>
      </c>
      <c r="E273" s="30">
        <v>10613</v>
      </c>
    </row>
    <row r="274" spans="1:5">
      <c r="A274" s="28">
        <v>228723</v>
      </c>
      <c r="B274" s="29" t="s">
        <v>542</v>
      </c>
      <c r="C274" s="29">
        <v>2023</v>
      </c>
      <c r="D274" s="29" t="s">
        <v>640</v>
      </c>
      <c r="E274" s="30">
        <v>10484.2184</v>
      </c>
    </row>
    <row r="275" spans="1:5">
      <c r="A275" s="31">
        <v>228723</v>
      </c>
      <c r="B275" s="32" t="s">
        <v>542</v>
      </c>
      <c r="C275" s="32">
        <v>2022</v>
      </c>
      <c r="D275" s="32" t="s">
        <v>640</v>
      </c>
      <c r="E275" s="33">
        <v>10444.470300000001</v>
      </c>
    </row>
    <row r="276" spans="1:5">
      <c r="A276" s="31">
        <v>228723</v>
      </c>
      <c r="B276" s="32" t="s">
        <v>542</v>
      </c>
      <c r="C276" s="32">
        <v>2020</v>
      </c>
      <c r="D276" s="32" t="s">
        <v>640</v>
      </c>
      <c r="E276" s="33">
        <v>10025.550800000001</v>
      </c>
    </row>
    <row r="277" spans="1:5">
      <c r="A277" s="28">
        <v>228723</v>
      </c>
      <c r="B277" s="29" t="s">
        <v>542</v>
      </c>
      <c r="C277" s="29">
        <v>2019</v>
      </c>
      <c r="D277" s="29" t="s">
        <v>640</v>
      </c>
      <c r="E277" s="30">
        <v>9713.0895</v>
      </c>
    </row>
    <row r="278" spans="1:5">
      <c r="A278" s="31">
        <v>228723</v>
      </c>
      <c r="B278" s="32" t="s">
        <v>542</v>
      </c>
      <c r="C278" s="32">
        <v>2018</v>
      </c>
      <c r="D278" s="32" t="s">
        <v>640</v>
      </c>
      <c r="E278" s="33">
        <v>9587.5370000000003</v>
      </c>
    </row>
    <row r="279" spans="1:5">
      <c r="A279" s="28">
        <v>228723</v>
      </c>
      <c r="B279" s="29" t="s">
        <v>542</v>
      </c>
      <c r="C279" s="29">
        <v>2022</v>
      </c>
      <c r="D279" s="29" t="s">
        <v>642</v>
      </c>
      <c r="E279" s="30">
        <v>1270</v>
      </c>
    </row>
    <row r="280" spans="1:5">
      <c r="A280" s="28">
        <v>228723</v>
      </c>
      <c r="B280" s="29" t="s">
        <v>542</v>
      </c>
      <c r="C280" s="29">
        <v>2024</v>
      </c>
      <c r="D280" s="29" t="s">
        <v>642</v>
      </c>
      <c r="E280" s="30">
        <v>1270</v>
      </c>
    </row>
    <row r="281" spans="1:5">
      <c r="A281" s="31">
        <v>228723</v>
      </c>
      <c r="B281" s="32" t="s">
        <v>542</v>
      </c>
      <c r="C281" s="32">
        <v>2023</v>
      </c>
      <c r="D281" s="32" t="s">
        <v>642</v>
      </c>
      <c r="E281" s="33">
        <v>1260</v>
      </c>
    </row>
    <row r="282" spans="1:5">
      <c r="A282" s="31">
        <v>228723</v>
      </c>
      <c r="B282" s="32" t="s">
        <v>542</v>
      </c>
      <c r="C282" s="32">
        <v>2018</v>
      </c>
      <c r="D282" s="32" t="s">
        <v>643</v>
      </c>
      <c r="E282" s="33">
        <v>100</v>
      </c>
    </row>
    <row r="283" spans="1:5">
      <c r="A283" s="28">
        <v>228723</v>
      </c>
      <c r="B283" s="29" t="s">
        <v>542</v>
      </c>
      <c r="C283" s="29">
        <v>2019</v>
      </c>
      <c r="D283" s="29" t="s">
        <v>643</v>
      </c>
      <c r="E283" s="30">
        <v>100</v>
      </c>
    </row>
    <row r="284" spans="1:5">
      <c r="A284" s="31">
        <v>228723</v>
      </c>
      <c r="B284" s="32" t="s">
        <v>542</v>
      </c>
      <c r="C284" s="32">
        <v>2020</v>
      </c>
      <c r="D284" s="32" t="s">
        <v>643</v>
      </c>
      <c r="E284" s="33">
        <v>100</v>
      </c>
    </row>
    <row r="285" spans="1:5">
      <c r="A285" s="28">
        <v>228723</v>
      </c>
      <c r="B285" s="29" t="s">
        <v>542</v>
      </c>
      <c r="C285" s="29">
        <v>2021</v>
      </c>
      <c r="D285" s="29" t="s">
        <v>643</v>
      </c>
      <c r="E285" s="30">
        <v>100</v>
      </c>
    </row>
    <row r="286" spans="1:5">
      <c r="A286" s="31">
        <v>228723</v>
      </c>
      <c r="B286" s="32" t="s">
        <v>542</v>
      </c>
      <c r="C286" s="32">
        <v>2022</v>
      </c>
      <c r="D286" s="32" t="s">
        <v>643</v>
      </c>
      <c r="E286" s="33">
        <v>100</v>
      </c>
    </row>
    <row r="287" spans="1:5">
      <c r="A287" s="28">
        <v>228723</v>
      </c>
      <c r="B287" s="29" t="s">
        <v>542</v>
      </c>
      <c r="C287" s="29">
        <v>2023</v>
      </c>
      <c r="D287" s="29" t="s">
        <v>643</v>
      </c>
      <c r="E287" s="30">
        <v>100</v>
      </c>
    </row>
    <row r="288" spans="1:5">
      <c r="A288" s="31">
        <v>228723</v>
      </c>
      <c r="B288" s="32" t="s">
        <v>542</v>
      </c>
      <c r="C288" s="32">
        <v>2024</v>
      </c>
      <c r="D288" s="32" t="s">
        <v>643</v>
      </c>
      <c r="E288" s="33">
        <v>100</v>
      </c>
    </row>
    <row r="289" spans="1:5">
      <c r="A289" s="31">
        <v>228723</v>
      </c>
      <c r="B289" s="32" t="s">
        <v>542</v>
      </c>
      <c r="C289" s="32">
        <v>2018</v>
      </c>
      <c r="D289" s="32" t="s">
        <v>646</v>
      </c>
      <c r="E289" s="33">
        <v>75</v>
      </c>
    </row>
    <row r="290" spans="1:5">
      <c r="A290" s="28">
        <v>228723</v>
      </c>
      <c r="B290" s="29" t="s">
        <v>542</v>
      </c>
      <c r="C290" s="29">
        <v>2020</v>
      </c>
      <c r="D290" s="29" t="s">
        <v>646</v>
      </c>
      <c r="E290" s="30">
        <v>75</v>
      </c>
    </row>
    <row r="291" spans="1:5">
      <c r="A291" s="31">
        <v>228723</v>
      </c>
      <c r="B291" s="32" t="s">
        <v>542</v>
      </c>
      <c r="C291" s="32">
        <v>2021</v>
      </c>
      <c r="D291" s="32" t="s">
        <v>646</v>
      </c>
      <c r="E291" s="33">
        <v>75</v>
      </c>
    </row>
    <row r="292" spans="1:5">
      <c r="A292" s="28">
        <v>228723</v>
      </c>
      <c r="B292" s="29" t="s">
        <v>542</v>
      </c>
      <c r="C292" s="29">
        <v>2022</v>
      </c>
      <c r="D292" s="29" t="s">
        <v>646</v>
      </c>
      <c r="E292" s="30">
        <v>75</v>
      </c>
    </row>
    <row r="293" spans="1:5">
      <c r="A293" s="31">
        <v>228723</v>
      </c>
      <c r="B293" s="32" t="s">
        <v>542</v>
      </c>
      <c r="C293" s="32">
        <v>2023</v>
      </c>
      <c r="D293" s="32" t="s">
        <v>646</v>
      </c>
      <c r="E293" s="33">
        <v>75</v>
      </c>
    </row>
    <row r="294" spans="1:5">
      <c r="A294" s="28">
        <v>228723</v>
      </c>
      <c r="B294" s="29" t="s">
        <v>542</v>
      </c>
      <c r="C294" s="29">
        <v>2024</v>
      </c>
      <c r="D294" s="29" t="s">
        <v>646</v>
      </c>
      <c r="E294" s="30">
        <v>75</v>
      </c>
    </row>
    <row r="295" spans="1:5">
      <c r="A295" s="31">
        <v>228723</v>
      </c>
      <c r="B295" s="32" t="s">
        <v>542</v>
      </c>
      <c r="C295" s="32">
        <v>2019</v>
      </c>
      <c r="D295" s="32" t="s">
        <v>645</v>
      </c>
      <c r="E295" s="33">
        <v>74.802164436802045</v>
      </c>
    </row>
    <row r="296" spans="1:5">
      <c r="A296" s="28">
        <v>228723</v>
      </c>
      <c r="B296" s="29" t="s">
        <v>542</v>
      </c>
      <c r="C296" s="29">
        <v>2022</v>
      </c>
      <c r="D296" s="29" t="s">
        <v>645</v>
      </c>
      <c r="E296" s="30">
        <v>73.288976777937194</v>
      </c>
    </row>
    <row r="297" spans="1:5">
      <c r="A297" s="28">
        <v>228723</v>
      </c>
      <c r="B297" s="29" t="s">
        <v>542</v>
      </c>
      <c r="C297" s="29">
        <v>2024</v>
      </c>
      <c r="D297" s="29" t="s">
        <v>645</v>
      </c>
      <c r="E297" s="30">
        <v>69.488973282045492</v>
      </c>
    </row>
    <row r="298" spans="1:5">
      <c r="A298" s="31">
        <v>228723</v>
      </c>
      <c r="B298" s="32" t="s">
        <v>542</v>
      </c>
      <c r="C298" s="32">
        <v>2021</v>
      </c>
      <c r="D298" s="32" t="s">
        <v>645</v>
      </c>
      <c r="E298" s="33">
        <v>68.143167448559467</v>
      </c>
    </row>
    <row r="299" spans="1:5">
      <c r="A299" s="31">
        <v>228723</v>
      </c>
      <c r="B299" s="32" t="s">
        <v>542</v>
      </c>
      <c r="C299" s="32">
        <v>2023</v>
      </c>
      <c r="D299" s="32" t="s">
        <v>645</v>
      </c>
      <c r="E299" s="33">
        <v>67.639393245934869</v>
      </c>
    </row>
    <row r="300" spans="1:5">
      <c r="A300" s="28">
        <v>228723</v>
      </c>
      <c r="B300" s="29" t="s">
        <v>542</v>
      </c>
      <c r="C300" s="29">
        <v>2018</v>
      </c>
      <c r="D300" s="29" t="s">
        <v>645</v>
      </c>
      <c r="E300" s="30">
        <v>67.634224022350722</v>
      </c>
    </row>
    <row r="301" spans="1:5">
      <c r="A301" s="31">
        <v>228723</v>
      </c>
      <c r="B301" s="32" t="s">
        <v>542</v>
      </c>
      <c r="C301" s="32">
        <v>2018</v>
      </c>
      <c r="D301" s="32" t="s">
        <v>644</v>
      </c>
      <c r="E301" s="33">
        <v>67.61944444444444</v>
      </c>
    </row>
    <row r="302" spans="1:5">
      <c r="A302" s="28">
        <v>228723</v>
      </c>
      <c r="B302" s="29" t="s">
        <v>542</v>
      </c>
      <c r="C302" s="29">
        <v>2020</v>
      </c>
      <c r="D302" s="29" t="s">
        <v>645</v>
      </c>
      <c r="E302" s="30">
        <v>64.736364925991211</v>
      </c>
    </row>
    <row r="303" spans="1:5">
      <c r="A303" s="28">
        <v>228723</v>
      </c>
      <c r="B303" s="29" t="s">
        <v>542</v>
      </c>
      <c r="C303" s="29">
        <v>2021</v>
      </c>
      <c r="D303" s="29" t="s">
        <v>644</v>
      </c>
      <c r="E303" s="30">
        <v>64.282613166373423</v>
      </c>
    </row>
    <row r="304" spans="1:5">
      <c r="A304" s="31">
        <v>228723</v>
      </c>
      <c r="B304" s="32" t="s">
        <v>542</v>
      </c>
      <c r="C304" s="32">
        <v>2020</v>
      </c>
      <c r="D304" s="32" t="s">
        <v>644</v>
      </c>
      <c r="E304" s="33">
        <v>63.26973315917148</v>
      </c>
    </row>
    <row r="305" spans="1:5">
      <c r="A305" s="28">
        <v>228723</v>
      </c>
      <c r="B305" s="29" t="s">
        <v>542</v>
      </c>
      <c r="C305" s="29">
        <v>2023</v>
      </c>
      <c r="D305" s="29" t="s">
        <v>644</v>
      </c>
      <c r="E305" s="30">
        <v>63.245593327038087</v>
      </c>
    </row>
    <row r="306" spans="1:5">
      <c r="A306" s="31">
        <v>228723</v>
      </c>
      <c r="B306" s="32" t="s">
        <v>542</v>
      </c>
      <c r="C306" s="32">
        <v>2022</v>
      </c>
      <c r="D306" s="32" t="s">
        <v>644</v>
      </c>
      <c r="E306" s="33">
        <v>62.647966468610377</v>
      </c>
    </row>
    <row r="307" spans="1:5">
      <c r="A307" s="28">
        <v>228723</v>
      </c>
      <c r="B307" s="29" t="s">
        <v>542</v>
      </c>
      <c r="C307" s="29">
        <v>2019</v>
      </c>
      <c r="D307" s="29" t="s">
        <v>644</v>
      </c>
      <c r="E307" s="30">
        <v>57.794990112063282</v>
      </c>
    </row>
    <row r="308" spans="1:5">
      <c r="A308" s="31">
        <v>228723</v>
      </c>
      <c r="B308" s="32" t="s">
        <v>542</v>
      </c>
      <c r="C308" s="32">
        <v>2024</v>
      </c>
      <c r="D308" s="32" t="s">
        <v>644</v>
      </c>
      <c r="E308" s="33">
        <v>57.431085258556038</v>
      </c>
    </row>
    <row r="309" spans="1:5">
      <c r="A309" s="31">
        <v>228723</v>
      </c>
      <c r="B309" s="32" t="s">
        <v>542</v>
      </c>
      <c r="C309" s="32">
        <v>2022</v>
      </c>
      <c r="D309" s="32" t="s">
        <v>648</v>
      </c>
      <c r="E309" s="33">
        <v>45.914053597029742</v>
      </c>
    </row>
    <row r="310" spans="1:5">
      <c r="A310" s="31">
        <v>228723</v>
      </c>
      <c r="B310" s="32" t="s">
        <v>542</v>
      </c>
      <c r="C310" s="32">
        <v>2018</v>
      </c>
      <c r="D310" s="32" t="s">
        <v>648</v>
      </c>
      <c r="E310" s="33">
        <v>45.733886538224539</v>
      </c>
    </row>
    <row r="311" spans="1:5">
      <c r="A311" s="28">
        <v>228723</v>
      </c>
      <c r="B311" s="29" t="s">
        <v>542</v>
      </c>
      <c r="C311" s="29">
        <v>2021</v>
      </c>
      <c r="D311" s="29" t="s">
        <v>648</v>
      </c>
      <c r="E311" s="30">
        <v>43.804208730271583</v>
      </c>
    </row>
    <row r="312" spans="1:5">
      <c r="A312" s="28">
        <v>228723</v>
      </c>
      <c r="B312" s="29" t="s">
        <v>542</v>
      </c>
      <c r="C312" s="29">
        <v>2019</v>
      </c>
      <c r="D312" s="29" t="s">
        <v>648</v>
      </c>
      <c r="E312" s="30">
        <v>43.231903539859047</v>
      </c>
    </row>
    <row r="313" spans="1:5">
      <c r="A313" s="28">
        <v>228723</v>
      </c>
      <c r="B313" s="29" t="s">
        <v>542</v>
      </c>
      <c r="C313" s="29">
        <v>2023</v>
      </c>
      <c r="D313" s="29" t="s">
        <v>648</v>
      </c>
      <c r="E313" s="30">
        <v>42.778935581200038</v>
      </c>
    </row>
    <row r="314" spans="1:5">
      <c r="A314" s="31">
        <v>228723</v>
      </c>
      <c r="B314" s="32" t="s">
        <v>542</v>
      </c>
      <c r="C314" s="32">
        <v>2020</v>
      </c>
      <c r="D314" s="32" t="s">
        <v>648</v>
      </c>
      <c r="E314" s="33">
        <v>40.958525345622121</v>
      </c>
    </row>
    <row r="315" spans="1:5">
      <c r="A315" s="31">
        <v>228723</v>
      </c>
      <c r="B315" s="32" t="s">
        <v>542</v>
      </c>
      <c r="C315" s="32">
        <v>2024</v>
      </c>
      <c r="D315" s="32" t="s">
        <v>648</v>
      </c>
      <c r="E315" s="33">
        <v>39.908271490906778</v>
      </c>
    </row>
    <row r="316" spans="1:5">
      <c r="A316" s="28">
        <v>228723</v>
      </c>
      <c r="B316" s="29" t="s">
        <v>542</v>
      </c>
      <c r="C316" s="29">
        <v>2022</v>
      </c>
      <c r="D316" s="29" t="s">
        <v>647</v>
      </c>
      <c r="E316" s="30">
        <v>30.931951435069742</v>
      </c>
    </row>
    <row r="317" spans="1:5">
      <c r="A317" s="31">
        <v>228723</v>
      </c>
      <c r="B317" s="32" t="s">
        <v>542</v>
      </c>
      <c r="C317" s="32">
        <v>2019</v>
      </c>
      <c r="D317" s="32" t="s">
        <v>647</v>
      </c>
      <c r="E317" s="33">
        <v>29.307627898426649</v>
      </c>
    </row>
    <row r="318" spans="1:5">
      <c r="A318" s="28">
        <v>228723</v>
      </c>
      <c r="B318" s="29" t="s">
        <v>542</v>
      </c>
      <c r="C318" s="29">
        <v>2019</v>
      </c>
      <c r="D318" s="29" t="s">
        <v>651</v>
      </c>
      <c r="E318" s="30">
        <v>29.226450405489711</v>
      </c>
    </row>
    <row r="319" spans="1:5">
      <c r="A319" s="28">
        <v>228723</v>
      </c>
      <c r="B319" s="29" t="s">
        <v>542</v>
      </c>
      <c r="C319" s="29">
        <v>2020</v>
      </c>
      <c r="D319" s="29" t="s">
        <v>647</v>
      </c>
      <c r="E319" s="30">
        <v>28.951475162667968</v>
      </c>
    </row>
    <row r="320" spans="1:5">
      <c r="A320" s="31">
        <v>228723</v>
      </c>
      <c r="B320" s="32" t="s">
        <v>542</v>
      </c>
      <c r="C320" s="32">
        <v>2018</v>
      </c>
      <c r="D320" s="32" t="s">
        <v>651</v>
      </c>
      <c r="E320" s="33">
        <v>28.945273631840799</v>
      </c>
    </row>
    <row r="321" spans="1:5">
      <c r="A321" s="31">
        <v>228723</v>
      </c>
      <c r="B321" s="32" t="s">
        <v>542</v>
      </c>
      <c r="C321" s="32">
        <v>2023</v>
      </c>
      <c r="D321" s="32" t="s">
        <v>647</v>
      </c>
      <c r="E321" s="33">
        <v>28.837280840432609</v>
      </c>
    </row>
    <row r="322" spans="1:5">
      <c r="A322" s="28">
        <v>228723</v>
      </c>
      <c r="B322" s="29" t="s">
        <v>542</v>
      </c>
      <c r="C322" s="29">
        <v>2018</v>
      </c>
      <c r="D322" s="29" t="s">
        <v>647</v>
      </c>
      <c r="E322" s="30">
        <v>28.491239866303381</v>
      </c>
    </row>
    <row r="323" spans="1:5">
      <c r="A323" s="31">
        <v>228723</v>
      </c>
      <c r="B323" s="32" t="s">
        <v>542</v>
      </c>
      <c r="C323" s="32">
        <v>2021</v>
      </c>
      <c r="D323" s="32" t="s">
        <v>647</v>
      </c>
      <c r="E323" s="33">
        <v>28.28372785673573</v>
      </c>
    </row>
    <row r="324" spans="1:5">
      <c r="A324" s="31">
        <v>228723</v>
      </c>
      <c r="B324" s="32" t="s">
        <v>542</v>
      </c>
      <c r="C324" s="32">
        <v>2022</v>
      </c>
      <c r="D324" s="32" t="s">
        <v>649</v>
      </c>
      <c r="E324" s="33">
        <v>28</v>
      </c>
    </row>
    <row r="325" spans="1:5">
      <c r="A325" s="28">
        <v>228723</v>
      </c>
      <c r="B325" s="29" t="s">
        <v>542</v>
      </c>
      <c r="C325" s="29">
        <v>2023</v>
      </c>
      <c r="D325" s="29" t="s">
        <v>649</v>
      </c>
      <c r="E325" s="30">
        <v>28</v>
      </c>
    </row>
    <row r="326" spans="1:5">
      <c r="A326" s="31">
        <v>228723</v>
      </c>
      <c r="B326" s="32" t="s">
        <v>542</v>
      </c>
      <c r="C326" s="32">
        <v>2024</v>
      </c>
      <c r="D326" s="32" t="s">
        <v>649</v>
      </c>
      <c r="E326" s="33">
        <v>28</v>
      </c>
    </row>
    <row r="327" spans="1:5">
      <c r="A327" s="28">
        <v>228723</v>
      </c>
      <c r="B327" s="29" t="s">
        <v>542</v>
      </c>
      <c r="C327" s="29">
        <v>2021</v>
      </c>
      <c r="D327" s="29" t="s">
        <v>650</v>
      </c>
      <c r="E327" s="30">
        <v>26</v>
      </c>
    </row>
    <row r="328" spans="1:5">
      <c r="A328" s="28">
        <v>228723</v>
      </c>
      <c r="B328" s="29" t="s">
        <v>542</v>
      </c>
      <c r="C328" s="29">
        <v>2023</v>
      </c>
      <c r="D328" s="29" t="s">
        <v>650</v>
      </c>
      <c r="E328" s="30">
        <v>26</v>
      </c>
    </row>
    <row r="329" spans="1:5">
      <c r="A329" s="31">
        <v>228723</v>
      </c>
      <c r="B329" s="32" t="s">
        <v>542</v>
      </c>
      <c r="C329" s="32">
        <v>2020</v>
      </c>
      <c r="D329" s="32" t="s">
        <v>651</v>
      </c>
      <c r="E329" s="33">
        <v>25.669887438987949</v>
      </c>
    </row>
    <row r="330" spans="1:5">
      <c r="A330" s="28">
        <v>228723</v>
      </c>
      <c r="B330" s="29" t="s">
        <v>542</v>
      </c>
      <c r="C330" s="29">
        <v>2023</v>
      </c>
      <c r="D330" s="29" t="s">
        <v>651</v>
      </c>
      <c r="E330" s="30">
        <v>25.541269182911659</v>
      </c>
    </row>
    <row r="331" spans="1:5">
      <c r="A331" s="31">
        <v>228723</v>
      </c>
      <c r="B331" s="32" t="s">
        <v>542</v>
      </c>
      <c r="C331" s="32">
        <v>2022</v>
      </c>
      <c r="D331" s="32" t="s">
        <v>651</v>
      </c>
      <c r="E331" s="33">
        <v>25.303110173958881</v>
      </c>
    </row>
    <row r="332" spans="1:5">
      <c r="A332" s="31">
        <v>228723</v>
      </c>
      <c r="B332" s="32" t="s">
        <v>542</v>
      </c>
      <c r="C332" s="32">
        <v>2018</v>
      </c>
      <c r="D332" s="32" t="s">
        <v>650</v>
      </c>
      <c r="E332" s="33">
        <v>24</v>
      </c>
    </row>
    <row r="333" spans="1:5">
      <c r="A333" s="28">
        <v>228723</v>
      </c>
      <c r="B333" s="29" t="s">
        <v>542</v>
      </c>
      <c r="C333" s="29">
        <v>2021</v>
      </c>
      <c r="D333" s="29" t="s">
        <v>651</v>
      </c>
      <c r="E333" s="30">
        <v>23.787321796825971</v>
      </c>
    </row>
    <row r="334" spans="1:5">
      <c r="A334" s="31">
        <v>228723</v>
      </c>
      <c r="B334" s="32" t="s">
        <v>542</v>
      </c>
      <c r="C334" s="32">
        <v>2022</v>
      </c>
      <c r="D334" s="32" t="s">
        <v>650</v>
      </c>
      <c r="E334" s="33">
        <v>23</v>
      </c>
    </row>
    <row r="335" spans="1:5">
      <c r="A335" s="31">
        <v>228723</v>
      </c>
      <c r="B335" s="32" t="s">
        <v>542</v>
      </c>
      <c r="C335" s="32">
        <v>2020</v>
      </c>
      <c r="D335" s="32" t="s">
        <v>650</v>
      </c>
      <c r="E335" s="33">
        <v>22</v>
      </c>
    </row>
    <row r="336" spans="1:5">
      <c r="A336" s="28">
        <v>228723</v>
      </c>
      <c r="B336" s="29" t="s">
        <v>542</v>
      </c>
      <c r="C336" s="29">
        <v>2019</v>
      </c>
      <c r="D336" s="29" t="s">
        <v>650</v>
      </c>
      <c r="E336" s="30">
        <v>19</v>
      </c>
    </row>
    <row r="337" spans="1:5">
      <c r="A337" s="31">
        <v>100751</v>
      </c>
      <c r="B337" s="32" t="s">
        <v>551</v>
      </c>
      <c r="C337" s="32">
        <v>2023</v>
      </c>
      <c r="D337" s="32" t="s">
        <v>638</v>
      </c>
      <c r="E337" s="33">
        <v>58418</v>
      </c>
    </row>
    <row r="338" spans="1:5">
      <c r="A338" s="28">
        <v>100751</v>
      </c>
      <c r="B338" s="29" t="s">
        <v>551</v>
      </c>
      <c r="C338" s="29">
        <v>2024</v>
      </c>
      <c r="D338" s="29" t="s">
        <v>638</v>
      </c>
      <c r="E338" s="30">
        <v>56795</v>
      </c>
    </row>
    <row r="339" spans="1:5">
      <c r="A339" s="28">
        <v>100751</v>
      </c>
      <c r="B339" s="29" t="s">
        <v>551</v>
      </c>
      <c r="C339" s="29">
        <v>2022</v>
      </c>
      <c r="D339" s="29" t="s">
        <v>638</v>
      </c>
      <c r="E339" s="30">
        <v>54072</v>
      </c>
    </row>
    <row r="340" spans="1:5">
      <c r="A340" s="31">
        <v>100751</v>
      </c>
      <c r="B340" s="32" t="s">
        <v>551</v>
      </c>
      <c r="C340" s="32">
        <v>2021</v>
      </c>
      <c r="D340" s="32" t="s">
        <v>638</v>
      </c>
      <c r="E340" s="33">
        <v>42421</v>
      </c>
    </row>
    <row r="341" spans="1:5">
      <c r="A341" s="28">
        <v>100751</v>
      </c>
      <c r="B341" s="29" t="s">
        <v>551</v>
      </c>
      <c r="C341" s="29">
        <v>2020</v>
      </c>
      <c r="D341" s="29" t="s">
        <v>638</v>
      </c>
      <c r="E341" s="30">
        <v>39560</v>
      </c>
    </row>
    <row r="342" spans="1:5">
      <c r="A342" s="31">
        <v>100751</v>
      </c>
      <c r="B342" s="32" t="s">
        <v>551</v>
      </c>
      <c r="C342" s="32">
        <v>2023</v>
      </c>
      <c r="D342" s="32" t="s">
        <v>639</v>
      </c>
      <c r="E342" s="33">
        <v>38825</v>
      </c>
    </row>
    <row r="343" spans="1:5">
      <c r="A343" s="31">
        <v>100751</v>
      </c>
      <c r="B343" s="32" t="s">
        <v>551</v>
      </c>
      <c r="C343" s="32">
        <v>2019</v>
      </c>
      <c r="D343" s="32" t="s">
        <v>638</v>
      </c>
      <c r="E343" s="33">
        <v>38505</v>
      </c>
    </row>
    <row r="344" spans="1:5">
      <c r="A344" s="28">
        <v>100751</v>
      </c>
      <c r="B344" s="29" t="s">
        <v>551</v>
      </c>
      <c r="C344" s="29">
        <v>2018</v>
      </c>
      <c r="D344" s="29" t="s">
        <v>638</v>
      </c>
      <c r="E344" s="30">
        <v>37302</v>
      </c>
    </row>
    <row r="345" spans="1:5">
      <c r="A345" s="31">
        <v>100751</v>
      </c>
      <c r="B345" s="32" t="s">
        <v>551</v>
      </c>
      <c r="C345" s="32">
        <v>2021</v>
      </c>
      <c r="D345" s="32" t="s">
        <v>639</v>
      </c>
      <c r="E345" s="33">
        <v>35408</v>
      </c>
    </row>
    <row r="346" spans="1:5">
      <c r="A346" s="28">
        <v>100751</v>
      </c>
      <c r="B346" s="29" t="s">
        <v>551</v>
      </c>
      <c r="C346" s="29">
        <v>2022</v>
      </c>
      <c r="D346" s="29" t="s">
        <v>639</v>
      </c>
      <c r="E346" s="30">
        <v>32752</v>
      </c>
    </row>
    <row r="347" spans="1:5">
      <c r="A347" s="28">
        <v>100751</v>
      </c>
      <c r="B347" s="29" t="s">
        <v>551</v>
      </c>
      <c r="C347" s="29">
        <v>2020</v>
      </c>
      <c r="D347" s="29" t="s">
        <v>639</v>
      </c>
      <c r="E347" s="30">
        <v>26286</v>
      </c>
    </row>
    <row r="348" spans="1:5">
      <c r="A348" s="28">
        <v>100751</v>
      </c>
      <c r="B348" s="29" t="s">
        <v>551</v>
      </c>
      <c r="C348" s="29">
        <v>2018</v>
      </c>
      <c r="D348" s="29" t="s">
        <v>639</v>
      </c>
      <c r="E348" s="30">
        <v>23241</v>
      </c>
    </row>
    <row r="349" spans="1:5">
      <c r="A349" s="31">
        <v>100751</v>
      </c>
      <c r="B349" s="32" t="s">
        <v>551</v>
      </c>
      <c r="C349" s="32">
        <v>2019</v>
      </c>
      <c r="D349" s="32" t="s">
        <v>639</v>
      </c>
      <c r="E349" s="33">
        <v>22981</v>
      </c>
    </row>
    <row r="350" spans="1:5">
      <c r="A350" s="28">
        <v>100751</v>
      </c>
      <c r="B350" s="29" t="s">
        <v>551</v>
      </c>
      <c r="C350" s="29">
        <v>2022</v>
      </c>
      <c r="D350" s="29" t="s">
        <v>640</v>
      </c>
      <c r="E350" s="30">
        <v>14150.397199999999</v>
      </c>
    </row>
    <row r="351" spans="1:5">
      <c r="A351" s="28">
        <v>100751</v>
      </c>
      <c r="B351" s="29" t="s">
        <v>551</v>
      </c>
      <c r="C351" s="29">
        <v>2018</v>
      </c>
      <c r="D351" s="29" t="s">
        <v>640</v>
      </c>
      <c r="E351" s="30">
        <v>13821.2492</v>
      </c>
    </row>
    <row r="352" spans="1:5">
      <c r="A352" s="31">
        <v>100751</v>
      </c>
      <c r="B352" s="32" t="s">
        <v>551</v>
      </c>
      <c r="C352" s="32">
        <v>2019</v>
      </c>
      <c r="D352" s="32" t="s">
        <v>640</v>
      </c>
      <c r="E352" s="33">
        <v>12709.2318</v>
      </c>
    </row>
    <row r="353" spans="1:5">
      <c r="A353" s="31">
        <v>100751</v>
      </c>
      <c r="B353" s="32" t="s">
        <v>551</v>
      </c>
      <c r="C353" s="32">
        <v>2021</v>
      </c>
      <c r="D353" s="32" t="s">
        <v>640</v>
      </c>
      <c r="E353" s="33">
        <v>12436.081399999999</v>
      </c>
    </row>
    <row r="354" spans="1:5">
      <c r="A354" s="31">
        <v>100751</v>
      </c>
      <c r="B354" s="32" t="s">
        <v>551</v>
      </c>
      <c r="C354" s="32">
        <v>2023</v>
      </c>
      <c r="D354" s="32" t="s">
        <v>640</v>
      </c>
      <c r="E354" s="33">
        <v>12142.237999999999</v>
      </c>
    </row>
    <row r="355" spans="1:5">
      <c r="A355" s="28">
        <v>100751</v>
      </c>
      <c r="B355" s="29" t="s">
        <v>551</v>
      </c>
      <c r="C355" s="29">
        <v>2020</v>
      </c>
      <c r="D355" s="29" t="s">
        <v>640</v>
      </c>
      <c r="E355" s="30">
        <v>11794.9506</v>
      </c>
    </row>
    <row r="356" spans="1:5">
      <c r="A356" s="28">
        <v>100751</v>
      </c>
      <c r="B356" s="29" t="s">
        <v>551</v>
      </c>
      <c r="C356" s="29">
        <v>2023</v>
      </c>
      <c r="D356" s="29" t="s">
        <v>641</v>
      </c>
      <c r="E356" s="30">
        <v>8279</v>
      </c>
    </row>
    <row r="357" spans="1:5">
      <c r="A357" s="31">
        <v>100751</v>
      </c>
      <c r="B357" s="32" t="s">
        <v>551</v>
      </c>
      <c r="C357" s="32">
        <v>2022</v>
      </c>
      <c r="D357" s="32" t="s">
        <v>641</v>
      </c>
      <c r="E357" s="33">
        <v>8037</v>
      </c>
    </row>
    <row r="358" spans="1:5">
      <c r="A358" s="31">
        <v>100751</v>
      </c>
      <c r="B358" s="32" t="s">
        <v>551</v>
      </c>
      <c r="C358" s="32">
        <v>2024</v>
      </c>
      <c r="D358" s="32" t="s">
        <v>641</v>
      </c>
      <c r="E358" s="33">
        <v>8032</v>
      </c>
    </row>
    <row r="359" spans="1:5">
      <c r="A359" s="28">
        <v>100751</v>
      </c>
      <c r="B359" s="29" t="s">
        <v>551</v>
      </c>
      <c r="C359" s="29">
        <v>2021</v>
      </c>
      <c r="D359" s="29" t="s">
        <v>641</v>
      </c>
      <c r="E359" s="30">
        <v>7593</v>
      </c>
    </row>
    <row r="360" spans="1:5">
      <c r="A360" s="28">
        <v>100751</v>
      </c>
      <c r="B360" s="29" t="s">
        <v>551</v>
      </c>
      <c r="C360" s="29">
        <v>2019</v>
      </c>
      <c r="D360" s="29" t="s">
        <v>641</v>
      </c>
      <c r="E360" s="30">
        <v>6764</v>
      </c>
    </row>
    <row r="361" spans="1:5">
      <c r="A361" s="31">
        <v>100751</v>
      </c>
      <c r="B361" s="32" t="s">
        <v>551</v>
      </c>
      <c r="C361" s="32">
        <v>2018</v>
      </c>
      <c r="D361" s="32" t="s">
        <v>641</v>
      </c>
      <c r="E361" s="33">
        <v>6663</v>
      </c>
    </row>
    <row r="362" spans="1:5">
      <c r="A362" s="31">
        <v>100751</v>
      </c>
      <c r="B362" s="32" t="s">
        <v>551</v>
      </c>
      <c r="C362" s="32">
        <v>2020</v>
      </c>
      <c r="D362" s="32" t="s">
        <v>641</v>
      </c>
      <c r="E362" s="33">
        <v>6507</v>
      </c>
    </row>
    <row r="363" spans="1:5">
      <c r="A363" s="28">
        <v>100751</v>
      </c>
      <c r="B363" s="29" t="s">
        <v>551</v>
      </c>
      <c r="C363" s="29">
        <v>2023</v>
      </c>
      <c r="D363" s="29" t="s">
        <v>642</v>
      </c>
      <c r="E363" s="30">
        <v>1280</v>
      </c>
    </row>
    <row r="364" spans="1:5">
      <c r="A364" s="31">
        <v>100751</v>
      </c>
      <c r="B364" s="32" t="s">
        <v>551</v>
      </c>
      <c r="C364" s="32">
        <v>2024</v>
      </c>
      <c r="D364" s="32" t="s">
        <v>642</v>
      </c>
      <c r="E364" s="33">
        <v>1270</v>
      </c>
    </row>
    <row r="365" spans="1:5">
      <c r="A365" s="31">
        <v>100751</v>
      </c>
      <c r="B365" s="32" t="s">
        <v>551</v>
      </c>
      <c r="C365" s="32">
        <v>2022</v>
      </c>
      <c r="D365" s="32" t="s">
        <v>642</v>
      </c>
      <c r="E365" s="33">
        <v>1260</v>
      </c>
    </row>
    <row r="366" spans="1:5">
      <c r="A366" s="31">
        <v>100751</v>
      </c>
      <c r="B366" s="32" t="s">
        <v>551</v>
      </c>
      <c r="C366" s="32">
        <v>2020</v>
      </c>
      <c r="D366" s="32" t="s">
        <v>643</v>
      </c>
      <c r="E366" s="33">
        <v>100</v>
      </c>
    </row>
    <row r="367" spans="1:5">
      <c r="A367" s="28">
        <v>100751</v>
      </c>
      <c r="B367" s="29" t="s">
        <v>551</v>
      </c>
      <c r="C367" s="29">
        <v>2019</v>
      </c>
      <c r="D367" s="29" t="s">
        <v>643</v>
      </c>
      <c r="E367" s="30">
        <v>99</v>
      </c>
    </row>
    <row r="368" spans="1:5">
      <c r="A368" s="31">
        <v>100751</v>
      </c>
      <c r="B368" s="32" t="s">
        <v>551</v>
      </c>
      <c r="C368" s="32">
        <v>2018</v>
      </c>
      <c r="D368" s="32" t="s">
        <v>643</v>
      </c>
      <c r="E368" s="33">
        <v>98</v>
      </c>
    </row>
    <row r="369" spans="1:5">
      <c r="A369" s="28">
        <v>100751</v>
      </c>
      <c r="B369" s="29" t="s">
        <v>551</v>
      </c>
      <c r="C369" s="29">
        <v>2019</v>
      </c>
      <c r="D369" s="29" t="s">
        <v>644</v>
      </c>
      <c r="E369" s="30">
        <v>82.677574340994681</v>
      </c>
    </row>
    <row r="370" spans="1:5">
      <c r="A370" s="31">
        <v>100751</v>
      </c>
      <c r="B370" s="32" t="s">
        <v>551</v>
      </c>
      <c r="C370" s="32">
        <v>2020</v>
      </c>
      <c r="D370" s="32" t="s">
        <v>644</v>
      </c>
      <c r="E370" s="33">
        <v>80.394337714863497</v>
      </c>
    </row>
    <row r="371" spans="1:5">
      <c r="A371" s="31">
        <v>100751</v>
      </c>
      <c r="B371" s="32" t="s">
        <v>551</v>
      </c>
      <c r="C371" s="32">
        <v>2022</v>
      </c>
      <c r="D371" s="32" t="s">
        <v>644</v>
      </c>
      <c r="E371" s="33">
        <v>80.059920106524629</v>
      </c>
    </row>
    <row r="372" spans="1:5">
      <c r="A372" s="28">
        <v>100751</v>
      </c>
      <c r="B372" s="29" t="s">
        <v>551</v>
      </c>
      <c r="C372" s="29">
        <v>2021</v>
      </c>
      <c r="D372" s="29" t="s">
        <v>643</v>
      </c>
      <c r="E372" s="30">
        <v>80</v>
      </c>
    </row>
    <row r="373" spans="1:5">
      <c r="A373" s="28">
        <v>100751</v>
      </c>
      <c r="B373" s="29" t="s">
        <v>551</v>
      </c>
      <c r="C373" s="29">
        <v>2021</v>
      </c>
      <c r="D373" s="29" t="s">
        <v>644</v>
      </c>
      <c r="E373" s="30">
        <v>78.904316258456902</v>
      </c>
    </row>
    <row r="374" spans="1:5">
      <c r="A374" s="31">
        <v>100751</v>
      </c>
      <c r="B374" s="32" t="s">
        <v>551</v>
      </c>
      <c r="C374" s="32">
        <v>2024</v>
      </c>
      <c r="D374" s="32" t="s">
        <v>644</v>
      </c>
      <c r="E374" s="33">
        <v>76.645831499251699</v>
      </c>
    </row>
    <row r="375" spans="1:5">
      <c r="A375" s="28">
        <v>100751</v>
      </c>
      <c r="B375" s="29" t="s">
        <v>551</v>
      </c>
      <c r="C375" s="29">
        <v>2023</v>
      </c>
      <c r="D375" s="29" t="s">
        <v>644</v>
      </c>
      <c r="E375" s="30">
        <v>75.824232257180995</v>
      </c>
    </row>
    <row r="376" spans="1:5">
      <c r="A376" s="28">
        <v>100751</v>
      </c>
      <c r="B376" s="29" t="s">
        <v>551</v>
      </c>
      <c r="C376" s="29">
        <v>2023</v>
      </c>
      <c r="D376" s="29" t="s">
        <v>643</v>
      </c>
      <c r="E376" s="30">
        <v>63</v>
      </c>
    </row>
    <row r="377" spans="1:5">
      <c r="A377" s="31">
        <v>100751</v>
      </c>
      <c r="B377" s="32" t="s">
        <v>551</v>
      </c>
      <c r="C377" s="32">
        <v>2022</v>
      </c>
      <c r="D377" s="32" t="s">
        <v>643</v>
      </c>
      <c r="E377" s="33">
        <v>62</v>
      </c>
    </row>
    <row r="378" spans="1:5">
      <c r="A378" s="31">
        <v>100751</v>
      </c>
      <c r="B378" s="32" t="s">
        <v>551</v>
      </c>
      <c r="C378" s="32">
        <v>2018</v>
      </c>
      <c r="D378" s="32" t="s">
        <v>644</v>
      </c>
      <c r="E378" s="33">
        <v>59.063857165835607</v>
      </c>
    </row>
    <row r="379" spans="1:5">
      <c r="A379" s="31">
        <v>100751</v>
      </c>
      <c r="B379" s="32" t="s">
        <v>551</v>
      </c>
      <c r="C379" s="32">
        <v>2024</v>
      </c>
      <c r="D379" s="32" t="s">
        <v>643</v>
      </c>
      <c r="E379" s="33">
        <v>57.999999999999993</v>
      </c>
    </row>
    <row r="380" spans="1:5">
      <c r="A380" s="28">
        <v>100751</v>
      </c>
      <c r="B380" s="29" t="s">
        <v>551</v>
      </c>
      <c r="C380" s="29">
        <v>2023</v>
      </c>
      <c r="D380" s="29" t="s">
        <v>647</v>
      </c>
      <c r="E380" s="30">
        <v>51.222279438773363</v>
      </c>
    </row>
    <row r="381" spans="1:5">
      <c r="A381" s="28">
        <v>100751</v>
      </c>
      <c r="B381" s="29" t="s">
        <v>551</v>
      </c>
      <c r="C381" s="29">
        <v>2018</v>
      </c>
      <c r="D381" s="29" t="s">
        <v>645</v>
      </c>
      <c r="E381" s="30">
        <v>51.202844139955673</v>
      </c>
    </row>
    <row r="382" spans="1:5">
      <c r="A382" s="31">
        <v>100751</v>
      </c>
      <c r="B382" s="32" t="s">
        <v>551</v>
      </c>
      <c r="C382" s="32">
        <v>2020</v>
      </c>
      <c r="D382" s="32" t="s">
        <v>647</v>
      </c>
      <c r="E382" s="33">
        <v>48.521989633847909</v>
      </c>
    </row>
    <row r="383" spans="1:5">
      <c r="A383" s="28">
        <v>100751</v>
      </c>
      <c r="B383" s="29" t="s">
        <v>551</v>
      </c>
      <c r="C383" s="29">
        <v>2021</v>
      </c>
      <c r="D383" s="29" t="s">
        <v>647</v>
      </c>
      <c r="E383" s="30">
        <v>47.073072251164042</v>
      </c>
    </row>
    <row r="384" spans="1:5">
      <c r="A384" s="28">
        <v>100751</v>
      </c>
      <c r="B384" s="29" t="s">
        <v>551</v>
      </c>
      <c r="C384" s="29">
        <v>2019</v>
      </c>
      <c r="D384" s="29" t="s">
        <v>647</v>
      </c>
      <c r="E384" s="30">
        <v>43.905194582477677</v>
      </c>
    </row>
    <row r="385" spans="1:5">
      <c r="A385" s="31">
        <v>100751</v>
      </c>
      <c r="B385" s="32" t="s">
        <v>551</v>
      </c>
      <c r="C385" s="32">
        <v>2022</v>
      </c>
      <c r="D385" s="32" t="s">
        <v>647</v>
      </c>
      <c r="E385" s="33">
        <v>42.865460340961889</v>
      </c>
    </row>
    <row r="386" spans="1:5">
      <c r="A386" s="28">
        <v>100751</v>
      </c>
      <c r="B386" s="29" t="s">
        <v>551</v>
      </c>
      <c r="C386" s="29">
        <v>2018</v>
      </c>
      <c r="D386" s="29" t="s">
        <v>646</v>
      </c>
      <c r="E386" s="30">
        <v>40</v>
      </c>
    </row>
    <row r="387" spans="1:5">
      <c r="A387" s="31">
        <v>100751</v>
      </c>
      <c r="B387" s="32" t="s">
        <v>551</v>
      </c>
      <c r="C387" s="32">
        <v>2020</v>
      </c>
      <c r="D387" s="32" t="s">
        <v>646</v>
      </c>
      <c r="E387" s="33">
        <v>40</v>
      </c>
    </row>
    <row r="388" spans="1:5">
      <c r="A388" s="28">
        <v>100751</v>
      </c>
      <c r="B388" s="29" t="s">
        <v>551</v>
      </c>
      <c r="C388" s="29">
        <v>2021</v>
      </c>
      <c r="D388" s="29" t="s">
        <v>646</v>
      </c>
      <c r="E388" s="30">
        <v>40</v>
      </c>
    </row>
    <row r="389" spans="1:5">
      <c r="A389" s="31">
        <v>100751</v>
      </c>
      <c r="B389" s="32" t="s">
        <v>551</v>
      </c>
      <c r="C389" s="32">
        <v>2022</v>
      </c>
      <c r="D389" s="32" t="s">
        <v>646</v>
      </c>
      <c r="E389" s="33">
        <v>40</v>
      </c>
    </row>
    <row r="390" spans="1:5">
      <c r="A390" s="28">
        <v>100751</v>
      </c>
      <c r="B390" s="29" t="s">
        <v>551</v>
      </c>
      <c r="C390" s="29">
        <v>2023</v>
      </c>
      <c r="D390" s="29" t="s">
        <v>646</v>
      </c>
      <c r="E390" s="30">
        <v>40</v>
      </c>
    </row>
    <row r="391" spans="1:5">
      <c r="A391" s="31">
        <v>100751</v>
      </c>
      <c r="B391" s="32" t="s">
        <v>551</v>
      </c>
      <c r="C391" s="32">
        <v>2024</v>
      </c>
      <c r="D391" s="32" t="s">
        <v>646</v>
      </c>
      <c r="E391" s="33">
        <v>40</v>
      </c>
    </row>
    <row r="392" spans="1:5">
      <c r="A392" s="31">
        <v>100751</v>
      </c>
      <c r="B392" s="32" t="s">
        <v>551</v>
      </c>
      <c r="C392" s="32">
        <v>2018</v>
      </c>
      <c r="D392" s="32" t="s">
        <v>647</v>
      </c>
      <c r="E392" s="33">
        <v>38.811540437047917</v>
      </c>
    </row>
    <row r="393" spans="1:5">
      <c r="A393" s="31">
        <v>100751</v>
      </c>
      <c r="B393" s="32" t="s">
        <v>551</v>
      </c>
      <c r="C393" s="32">
        <v>2018</v>
      </c>
      <c r="D393" s="32" t="s">
        <v>648</v>
      </c>
      <c r="E393" s="33">
        <v>30.242374727668849</v>
      </c>
    </row>
    <row r="394" spans="1:5">
      <c r="A394" s="31">
        <v>100751</v>
      </c>
      <c r="B394" s="32" t="s">
        <v>551</v>
      </c>
      <c r="C394" s="32">
        <v>2021</v>
      </c>
      <c r="D394" s="32" t="s">
        <v>645</v>
      </c>
      <c r="E394" s="33">
        <v>28.749545027246882</v>
      </c>
    </row>
    <row r="395" spans="1:5">
      <c r="A395" s="28">
        <v>100751</v>
      </c>
      <c r="B395" s="29" t="s">
        <v>551</v>
      </c>
      <c r="C395" s="29">
        <v>2022</v>
      </c>
      <c r="D395" s="29" t="s">
        <v>649</v>
      </c>
      <c r="E395" s="30">
        <v>28</v>
      </c>
    </row>
    <row r="396" spans="1:5">
      <c r="A396" s="31">
        <v>100751</v>
      </c>
      <c r="B396" s="32" t="s">
        <v>551</v>
      </c>
      <c r="C396" s="32">
        <v>2023</v>
      </c>
      <c r="D396" s="32" t="s">
        <v>649</v>
      </c>
      <c r="E396" s="33">
        <v>27</v>
      </c>
    </row>
    <row r="397" spans="1:5">
      <c r="A397" s="28">
        <v>100751</v>
      </c>
      <c r="B397" s="29" t="s">
        <v>551</v>
      </c>
      <c r="C397" s="29">
        <v>2024</v>
      </c>
      <c r="D397" s="29" t="s">
        <v>649</v>
      </c>
      <c r="E397" s="30">
        <v>27</v>
      </c>
    </row>
    <row r="398" spans="1:5">
      <c r="A398" s="31">
        <v>100751</v>
      </c>
      <c r="B398" s="32" t="s">
        <v>551</v>
      </c>
      <c r="C398" s="32">
        <v>2019</v>
      </c>
      <c r="D398" s="32" t="s">
        <v>645</v>
      </c>
      <c r="E398" s="33">
        <v>25.69869193352552</v>
      </c>
    </row>
    <row r="399" spans="1:5">
      <c r="A399" s="28">
        <v>100751</v>
      </c>
      <c r="B399" s="29" t="s">
        <v>551</v>
      </c>
      <c r="C399" s="29">
        <v>2020</v>
      </c>
      <c r="D399" s="29" t="s">
        <v>645</v>
      </c>
      <c r="E399" s="30">
        <v>25.449168668470431</v>
      </c>
    </row>
    <row r="400" spans="1:5">
      <c r="A400" s="31">
        <v>100751</v>
      </c>
      <c r="B400" s="32" t="s">
        <v>551</v>
      </c>
      <c r="C400" s="32">
        <v>2023</v>
      </c>
      <c r="D400" s="32" t="s">
        <v>645</v>
      </c>
      <c r="E400" s="33">
        <v>24.649899611860729</v>
      </c>
    </row>
    <row r="401" spans="1:5">
      <c r="A401" s="28">
        <v>100751</v>
      </c>
      <c r="B401" s="29" t="s">
        <v>551</v>
      </c>
      <c r="C401" s="29">
        <v>2024</v>
      </c>
      <c r="D401" s="29" t="s">
        <v>645</v>
      </c>
      <c r="E401" s="30">
        <v>24.073349210036699</v>
      </c>
    </row>
    <row r="402" spans="1:5">
      <c r="A402" s="28">
        <v>100751</v>
      </c>
      <c r="B402" s="29" t="s">
        <v>551</v>
      </c>
      <c r="C402" s="29">
        <v>2022</v>
      </c>
      <c r="D402" s="29" t="s">
        <v>645</v>
      </c>
      <c r="E402" s="30">
        <v>23.189491746664299</v>
      </c>
    </row>
    <row r="403" spans="1:5">
      <c r="A403" s="28">
        <v>100751</v>
      </c>
      <c r="B403" s="29" t="s">
        <v>551</v>
      </c>
      <c r="C403" s="29">
        <v>2021</v>
      </c>
      <c r="D403" s="29" t="s">
        <v>648</v>
      </c>
      <c r="E403" s="30">
        <v>22.684631931166351</v>
      </c>
    </row>
    <row r="404" spans="1:5">
      <c r="A404" s="28">
        <v>100751</v>
      </c>
      <c r="B404" s="29" t="s">
        <v>551</v>
      </c>
      <c r="C404" s="29">
        <v>2019</v>
      </c>
      <c r="D404" s="29" t="s">
        <v>648</v>
      </c>
      <c r="E404" s="30">
        <v>21.247055128003769</v>
      </c>
    </row>
    <row r="405" spans="1:5">
      <c r="A405" s="31">
        <v>100751</v>
      </c>
      <c r="B405" s="32" t="s">
        <v>551</v>
      </c>
      <c r="C405" s="32">
        <v>2018</v>
      </c>
      <c r="D405" s="32" t="s">
        <v>650</v>
      </c>
      <c r="E405" s="33">
        <v>21</v>
      </c>
    </row>
    <row r="406" spans="1:5">
      <c r="A406" s="31">
        <v>100751</v>
      </c>
      <c r="B406" s="32" t="s">
        <v>551</v>
      </c>
      <c r="C406" s="32">
        <v>2020</v>
      </c>
      <c r="D406" s="32" t="s">
        <v>648</v>
      </c>
      <c r="E406" s="33">
        <v>20.459690604955352</v>
      </c>
    </row>
    <row r="407" spans="1:5">
      <c r="A407" s="28">
        <v>100751</v>
      </c>
      <c r="B407" s="29" t="s">
        <v>551</v>
      </c>
      <c r="C407" s="29">
        <v>2023</v>
      </c>
      <c r="D407" s="29" t="s">
        <v>648</v>
      </c>
      <c r="E407" s="30">
        <v>18.690597132859239</v>
      </c>
    </row>
    <row r="408" spans="1:5">
      <c r="A408" s="31">
        <v>100751</v>
      </c>
      <c r="B408" s="32" t="s">
        <v>551</v>
      </c>
      <c r="C408" s="32">
        <v>2022</v>
      </c>
      <c r="D408" s="32" t="s">
        <v>648</v>
      </c>
      <c r="E408" s="33">
        <v>18.565488565488572</v>
      </c>
    </row>
    <row r="409" spans="1:5">
      <c r="A409" s="31">
        <v>100751</v>
      </c>
      <c r="B409" s="32" t="s">
        <v>551</v>
      </c>
      <c r="C409" s="32">
        <v>2024</v>
      </c>
      <c r="D409" s="32" t="s">
        <v>648</v>
      </c>
      <c r="E409" s="33">
        <v>18.45121867175116</v>
      </c>
    </row>
    <row r="410" spans="1:5">
      <c r="A410" s="31">
        <v>100751</v>
      </c>
      <c r="B410" s="32" t="s">
        <v>551</v>
      </c>
      <c r="C410" s="32">
        <v>2022</v>
      </c>
      <c r="D410" s="32" t="s">
        <v>650</v>
      </c>
      <c r="E410" s="33">
        <v>16</v>
      </c>
    </row>
    <row r="411" spans="1:5">
      <c r="A411" s="31">
        <v>100751</v>
      </c>
      <c r="B411" s="32" t="s">
        <v>551</v>
      </c>
      <c r="C411" s="32">
        <v>2020</v>
      </c>
      <c r="D411" s="32" t="s">
        <v>651</v>
      </c>
      <c r="E411" s="33">
        <v>15.728425610887721</v>
      </c>
    </row>
    <row r="412" spans="1:5">
      <c r="A412" s="28">
        <v>100751</v>
      </c>
      <c r="B412" s="29" t="s">
        <v>551</v>
      </c>
      <c r="C412" s="29">
        <v>2023</v>
      </c>
      <c r="D412" s="29" t="s">
        <v>651</v>
      </c>
      <c r="E412" s="30">
        <v>15.301278149726111</v>
      </c>
    </row>
    <row r="413" spans="1:5">
      <c r="A413" s="28">
        <v>100751</v>
      </c>
      <c r="B413" s="29" t="s">
        <v>551</v>
      </c>
      <c r="C413" s="29">
        <v>2021</v>
      </c>
      <c r="D413" s="29" t="s">
        <v>651</v>
      </c>
      <c r="E413" s="30">
        <v>15.25198938992042</v>
      </c>
    </row>
    <row r="414" spans="1:5">
      <c r="A414" s="28">
        <v>100751</v>
      </c>
      <c r="B414" s="29" t="s">
        <v>551</v>
      </c>
      <c r="C414" s="29">
        <v>2019</v>
      </c>
      <c r="D414" s="29" t="s">
        <v>650</v>
      </c>
      <c r="E414" s="30">
        <v>15</v>
      </c>
    </row>
    <row r="415" spans="1:5">
      <c r="A415" s="31">
        <v>100751</v>
      </c>
      <c r="B415" s="32" t="s">
        <v>551</v>
      </c>
      <c r="C415" s="32">
        <v>2020</v>
      </c>
      <c r="D415" s="32" t="s">
        <v>650</v>
      </c>
      <c r="E415" s="33">
        <v>15</v>
      </c>
    </row>
    <row r="416" spans="1:5">
      <c r="A416" s="31">
        <v>100751</v>
      </c>
      <c r="B416" s="32" t="s">
        <v>551</v>
      </c>
      <c r="C416" s="32">
        <v>2022</v>
      </c>
      <c r="D416" s="32" t="s">
        <v>651</v>
      </c>
      <c r="E416" s="33">
        <v>14.7099360982333</v>
      </c>
    </row>
    <row r="417" spans="1:5">
      <c r="A417" s="28">
        <v>100751</v>
      </c>
      <c r="B417" s="29" t="s">
        <v>551</v>
      </c>
      <c r="C417" s="29">
        <v>2019</v>
      </c>
      <c r="D417" s="29" t="s">
        <v>651</v>
      </c>
      <c r="E417" s="30">
        <v>13.91446391446391</v>
      </c>
    </row>
    <row r="418" spans="1:5">
      <c r="A418" s="28">
        <v>100751</v>
      </c>
      <c r="B418" s="29" t="s">
        <v>551</v>
      </c>
      <c r="C418" s="29">
        <v>2021</v>
      </c>
      <c r="D418" s="29" t="s">
        <v>650</v>
      </c>
      <c r="E418" s="30">
        <v>13</v>
      </c>
    </row>
    <row r="419" spans="1:5">
      <c r="A419" s="31">
        <v>100751</v>
      </c>
      <c r="B419" s="32" t="s">
        <v>551</v>
      </c>
      <c r="C419" s="32">
        <v>2018</v>
      </c>
      <c r="D419" s="32" t="s">
        <v>651</v>
      </c>
      <c r="E419" s="33">
        <v>12.45476477683957</v>
      </c>
    </row>
    <row r="420" spans="1:5">
      <c r="A420" s="28">
        <v>100751</v>
      </c>
      <c r="B420" s="29" t="s">
        <v>551</v>
      </c>
      <c r="C420" s="29">
        <v>2023</v>
      </c>
      <c r="D420" s="29" t="s">
        <v>650</v>
      </c>
      <c r="E420" s="30">
        <v>12</v>
      </c>
    </row>
    <row r="421" spans="1:5">
      <c r="A421" s="31">
        <v>221759</v>
      </c>
      <c r="B421" s="32" t="s">
        <v>557</v>
      </c>
      <c r="C421" s="32">
        <v>2024</v>
      </c>
      <c r="D421" s="32" t="s">
        <v>638</v>
      </c>
      <c r="E421" s="33">
        <v>59764</v>
      </c>
    </row>
    <row r="422" spans="1:5">
      <c r="A422" s="28">
        <v>221759</v>
      </c>
      <c r="B422" s="29" t="s">
        <v>557</v>
      </c>
      <c r="C422" s="29">
        <v>2023</v>
      </c>
      <c r="D422" s="29" t="s">
        <v>638</v>
      </c>
      <c r="E422" s="30">
        <v>50488</v>
      </c>
    </row>
    <row r="423" spans="1:5">
      <c r="A423" s="31">
        <v>221759</v>
      </c>
      <c r="B423" s="32" t="s">
        <v>557</v>
      </c>
      <c r="C423" s="32">
        <v>2022</v>
      </c>
      <c r="D423" s="32" t="s">
        <v>638</v>
      </c>
      <c r="E423" s="33">
        <v>36290</v>
      </c>
    </row>
    <row r="424" spans="1:5">
      <c r="A424" s="31">
        <v>221759</v>
      </c>
      <c r="B424" s="32" t="s">
        <v>557</v>
      </c>
      <c r="C424" s="32">
        <v>2021</v>
      </c>
      <c r="D424" s="32" t="s">
        <v>639</v>
      </c>
      <c r="E424" s="33">
        <v>34914</v>
      </c>
    </row>
    <row r="425" spans="1:5">
      <c r="A425" s="28">
        <v>221759</v>
      </c>
      <c r="B425" s="29" t="s">
        <v>557</v>
      </c>
      <c r="C425" s="29">
        <v>2022</v>
      </c>
      <c r="D425" s="29" t="s">
        <v>639</v>
      </c>
      <c r="E425" s="30">
        <v>32638</v>
      </c>
    </row>
    <row r="426" spans="1:5">
      <c r="A426" s="31">
        <v>221759</v>
      </c>
      <c r="B426" s="32" t="s">
        <v>557</v>
      </c>
      <c r="C426" s="32">
        <v>2023</v>
      </c>
      <c r="D426" s="32" t="s">
        <v>639</v>
      </c>
      <c r="E426" s="33">
        <v>32040</v>
      </c>
    </row>
    <row r="427" spans="1:5">
      <c r="A427" s="28">
        <v>221759</v>
      </c>
      <c r="B427" s="29" t="s">
        <v>557</v>
      </c>
      <c r="C427" s="29">
        <v>2021</v>
      </c>
      <c r="D427" s="29" t="s">
        <v>638</v>
      </c>
      <c r="E427" s="30">
        <v>29909</v>
      </c>
    </row>
    <row r="428" spans="1:5">
      <c r="A428" s="31">
        <v>221759</v>
      </c>
      <c r="B428" s="32" t="s">
        <v>557</v>
      </c>
      <c r="C428" s="32">
        <v>2019</v>
      </c>
      <c r="D428" s="32" t="s">
        <v>639</v>
      </c>
      <c r="E428" s="33">
        <v>28335</v>
      </c>
    </row>
    <row r="429" spans="1:5">
      <c r="A429" s="28">
        <v>221759</v>
      </c>
      <c r="B429" s="29" t="s">
        <v>557</v>
      </c>
      <c r="C429" s="29">
        <v>2018</v>
      </c>
      <c r="D429" s="29" t="s">
        <v>639</v>
      </c>
      <c r="E429" s="30">
        <v>26911</v>
      </c>
    </row>
    <row r="430" spans="1:5">
      <c r="A430" s="28">
        <v>221759</v>
      </c>
      <c r="B430" s="29" t="s">
        <v>557</v>
      </c>
      <c r="C430" s="29">
        <v>2020</v>
      </c>
      <c r="D430" s="29" t="s">
        <v>639</v>
      </c>
      <c r="E430" s="30">
        <v>26844</v>
      </c>
    </row>
    <row r="431" spans="1:5">
      <c r="A431" s="31">
        <v>221759</v>
      </c>
      <c r="B431" s="32" t="s">
        <v>557</v>
      </c>
      <c r="C431" s="32">
        <v>2020</v>
      </c>
      <c r="D431" s="32" t="s">
        <v>638</v>
      </c>
      <c r="E431" s="33">
        <v>25423</v>
      </c>
    </row>
    <row r="432" spans="1:5">
      <c r="A432" s="28">
        <v>221759</v>
      </c>
      <c r="B432" s="29" t="s">
        <v>557</v>
      </c>
      <c r="C432" s="29">
        <v>2019</v>
      </c>
      <c r="D432" s="29" t="s">
        <v>638</v>
      </c>
      <c r="E432" s="30">
        <v>21764</v>
      </c>
    </row>
    <row r="433" spans="1:5">
      <c r="A433" s="31">
        <v>221759</v>
      </c>
      <c r="B433" s="32" t="s">
        <v>557</v>
      </c>
      <c r="C433" s="32">
        <v>2018</v>
      </c>
      <c r="D433" s="32" t="s">
        <v>638</v>
      </c>
      <c r="E433" s="33">
        <v>20457</v>
      </c>
    </row>
    <row r="434" spans="1:5">
      <c r="A434" s="31">
        <v>221759</v>
      </c>
      <c r="B434" s="32" t="s">
        <v>557</v>
      </c>
      <c r="C434" s="32">
        <v>2022</v>
      </c>
      <c r="D434" s="32" t="s">
        <v>640</v>
      </c>
      <c r="E434" s="33">
        <v>14376.6198</v>
      </c>
    </row>
    <row r="435" spans="1:5">
      <c r="A435" s="28">
        <v>221759</v>
      </c>
      <c r="B435" s="29" t="s">
        <v>557</v>
      </c>
      <c r="C435" s="29">
        <v>2019</v>
      </c>
      <c r="D435" s="29" t="s">
        <v>640</v>
      </c>
      <c r="E435" s="30">
        <v>14243.279399999999</v>
      </c>
    </row>
    <row r="436" spans="1:5">
      <c r="A436" s="28">
        <v>221759</v>
      </c>
      <c r="B436" s="29" t="s">
        <v>557</v>
      </c>
      <c r="C436" s="29">
        <v>2021</v>
      </c>
      <c r="D436" s="29" t="s">
        <v>640</v>
      </c>
      <c r="E436" s="30">
        <v>13683.617700000001</v>
      </c>
    </row>
    <row r="437" spans="1:5">
      <c r="A437" s="28">
        <v>221759</v>
      </c>
      <c r="B437" s="29" t="s">
        <v>557</v>
      </c>
      <c r="C437" s="29">
        <v>2023</v>
      </c>
      <c r="D437" s="29" t="s">
        <v>640</v>
      </c>
      <c r="E437" s="30">
        <v>13557.292799999999</v>
      </c>
    </row>
    <row r="438" spans="1:5">
      <c r="A438" s="31">
        <v>221759</v>
      </c>
      <c r="B438" s="32" t="s">
        <v>557</v>
      </c>
      <c r="C438" s="32">
        <v>2018</v>
      </c>
      <c r="D438" s="32" t="s">
        <v>640</v>
      </c>
      <c r="E438" s="33">
        <v>13197.253000000001</v>
      </c>
    </row>
    <row r="439" spans="1:5">
      <c r="A439" s="31">
        <v>221759</v>
      </c>
      <c r="B439" s="32" t="s">
        <v>557</v>
      </c>
      <c r="C439" s="32">
        <v>2020</v>
      </c>
      <c r="D439" s="32" t="s">
        <v>640</v>
      </c>
      <c r="E439" s="33">
        <v>12588.316500000001</v>
      </c>
    </row>
    <row r="440" spans="1:5">
      <c r="A440" s="28">
        <v>221759</v>
      </c>
      <c r="B440" s="29" t="s">
        <v>557</v>
      </c>
      <c r="C440" s="29">
        <v>2022</v>
      </c>
      <c r="D440" s="29" t="s">
        <v>641</v>
      </c>
      <c r="E440" s="30">
        <v>6846</v>
      </c>
    </row>
    <row r="441" spans="1:5">
      <c r="A441" s="28">
        <v>221759</v>
      </c>
      <c r="B441" s="29" t="s">
        <v>557</v>
      </c>
      <c r="C441" s="29">
        <v>2024</v>
      </c>
      <c r="D441" s="29" t="s">
        <v>641</v>
      </c>
      <c r="E441" s="30">
        <v>6804</v>
      </c>
    </row>
    <row r="442" spans="1:5">
      <c r="A442" s="31">
        <v>221759</v>
      </c>
      <c r="B442" s="32" t="s">
        <v>557</v>
      </c>
      <c r="C442" s="32">
        <v>2023</v>
      </c>
      <c r="D442" s="32" t="s">
        <v>641</v>
      </c>
      <c r="E442" s="33">
        <v>6694</v>
      </c>
    </row>
    <row r="443" spans="1:5">
      <c r="A443" s="31">
        <v>221759</v>
      </c>
      <c r="B443" s="32" t="s">
        <v>557</v>
      </c>
      <c r="C443" s="32">
        <v>2021</v>
      </c>
      <c r="D443" s="32" t="s">
        <v>641</v>
      </c>
      <c r="E443" s="33">
        <v>5948</v>
      </c>
    </row>
    <row r="444" spans="1:5">
      <c r="A444" s="28">
        <v>221759</v>
      </c>
      <c r="B444" s="29" t="s">
        <v>557</v>
      </c>
      <c r="C444" s="29">
        <v>2020</v>
      </c>
      <c r="D444" s="29" t="s">
        <v>641</v>
      </c>
      <c r="E444" s="30">
        <v>5512</v>
      </c>
    </row>
    <row r="445" spans="1:5">
      <c r="A445" s="31">
        <v>221759</v>
      </c>
      <c r="B445" s="32" t="s">
        <v>557</v>
      </c>
      <c r="C445" s="32">
        <v>2019</v>
      </c>
      <c r="D445" s="32" t="s">
        <v>641</v>
      </c>
      <c r="E445" s="33">
        <v>5254</v>
      </c>
    </row>
    <row r="446" spans="1:5">
      <c r="A446" s="28">
        <v>221759</v>
      </c>
      <c r="B446" s="29" t="s">
        <v>557</v>
      </c>
      <c r="C446" s="29">
        <v>2018</v>
      </c>
      <c r="D446" s="29" t="s">
        <v>641</v>
      </c>
      <c r="E446" s="30">
        <v>5215</v>
      </c>
    </row>
    <row r="447" spans="1:5">
      <c r="A447" s="31">
        <v>221759</v>
      </c>
      <c r="B447" s="32" t="s">
        <v>557</v>
      </c>
      <c r="C447" s="32">
        <v>2024</v>
      </c>
      <c r="D447" s="32" t="s">
        <v>642</v>
      </c>
      <c r="E447" s="33">
        <v>1280</v>
      </c>
    </row>
    <row r="448" spans="1:5">
      <c r="A448" s="28">
        <v>221759</v>
      </c>
      <c r="B448" s="29" t="s">
        <v>557</v>
      </c>
      <c r="C448" s="29">
        <v>2023</v>
      </c>
      <c r="D448" s="29" t="s">
        <v>642</v>
      </c>
      <c r="E448" s="30">
        <v>1260</v>
      </c>
    </row>
    <row r="449" spans="1:5">
      <c r="A449" s="31">
        <v>221759</v>
      </c>
      <c r="B449" s="32" t="s">
        <v>557</v>
      </c>
      <c r="C449" s="32">
        <v>2022</v>
      </c>
      <c r="D449" s="32" t="s">
        <v>642</v>
      </c>
      <c r="E449" s="33">
        <v>1240</v>
      </c>
    </row>
    <row r="450" spans="1:5">
      <c r="A450" s="31">
        <v>221759</v>
      </c>
      <c r="B450" s="32" t="s">
        <v>557</v>
      </c>
      <c r="C450" s="32">
        <v>2018</v>
      </c>
      <c r="D450" s="32" t="s">
        <v>643</v>
      </c>
      <c r="E450" s="33">
        <v>100</v>
      </c>
    </row>
    <row r="451" spans="1:5">
      <c r="A451" s="28">
        <v>221759</v>
      </c>
      <c r="B451" s="29" t="s">
        <v>557</v>
      </c>
      <c r="C451" s="29">
        <v>2019</v>
      </c>
      <c r="D451" s="29" t="s">
        <v>643</v>
      </c>
      <c r="E451" s="30">
        <v>100</v>
      </c>
    </row>
    <row r="452" spans="1:5">
      <c r="A452" s="31">
        <v>221759</v>
      </c>
      <c r="B452" s="32" t="s">
        <v>557</v>
      </c>
      <c r="C452" s="32">
        <v>2020</v>
      </c>
      <c r="D452" s="32" t="s">
        <v>643</v>
      </c>
      <c r="E452" s="33">
        <v>100</v>
      </c>
    </row>
    <row r="453" spans="1:5">
      <c r="A453" s="28">
        <v>221759</v>
      </c>
      <c r="B453" s="29" t="s">
        <v>557</v>
      </c>
      <c r="C453" s="29">
        <v>2023</v>
      </c>
      <c r="D453" s="29" t="s">
        <v>643</v>
      </c>
      <c r="E453" s="30">
        <v>100</v>
      </c>
    </row>
    <row r="454" spans="1:5">
      <c r="A454" s="31">
        <v>221759</v>
      </c>
      <c r="B454" s="32" t="s">
        <v>557</v>
      </c>
      <c r="C454" s="32">
        <v>2024</v>
      </c>
      <c r="D454" s="32" t="s">
        <v>643</v>
      </c>
      <c r="E454" s="33">
        <v>100</v>
      </c>
    </row>
    <row r="455" spans="1:5">
      <c r="A455" s="31">
        <v>221759</v>
      </c>
      <c r="B455" s="32" t="s">
        <v>557</v>
      </c>
      <c r="C455" s="32">
        <v>2022</v>
      </c>
      <c r="D455" s="32" t="s">
        <v>643</v>
      </c>
      <c r="E455" s="33">
        <v>80</v>
      </c>
    </row>
    <row r="456" spans="1:5">
      <c r="A456" s="31">
        <v>221759</v>
      </c>
      <c r="B456" s="32" t="s">
        <v>557</v>
      </c>
      <c r="C456" s="32">
        <v>2019</v>
      </c>
      <c r="D456" s="32" t="s">
        <v>644</v>
      </c>
      <c r="E456" s="33">
        <v>78.845800404337439</v>
      </c>
    </row>
    <row r="457" spans="1:5">
      <c r="A457" s="28">
        <v>221759</v>
      </c>
      <c r="B457" s="29" t="s">
        <v>557</v>
      </c>
      <c r="C457" s="29">
        <v>2020</v>
      </c>
      <c r="D457" s="29" t="s">
        <v>644</v>
      </c>
      <c r="E457" s="30">
        <v>78.145773512174017</v>
      </c>
    </row>
    <row r="458" spans="1:5">
      <c r="A458" s="28">
        <v>221759</v>
      </c>
      <c r="B458" s="29" t="s">
        <v>557</v>
      </c>
      <c r="C458" s="29">
        <v>2021</v>
      </c>
      <c r="D458" s="29" t="s">
        <v>643</v>
      </c>
      <c r="E458" s="30">
        <v>78</v>
      </c>
    </row>
    <row r="459" spans="1:5">
      <c r="A459" s="28">
        <v>221759</v>
      </c>
      <c r="B459" s="29" t="s">
        <v>557</v>
      </c>
      <c r="C459" s="29">
        <v>2018</v>
      </c>
      <c r="D459" s="29" t="s">
        <v>644</v>
      </c>
      <c r="E459" s="30">
        <v>77.782666080070399</v>
      </c>
    </row>
    <row r="460" spans="1:5">
      <c r="A460" s="31">
        <v>221759</v>
      </c>
      <c r="B460" s="32" t="s">
        <v>557</v>
      </c>
      <c r="C460" s="32">
        <v>2021</v>
      </c>
      <c r="D460" s="32" t="s">
        <v>644</v>
      </c>
      <c r="E460" s="33">
        <v>74.937309839847529</v>
      </c>
    </row>
    <row r="461" spans="1:5">
      <c r="A461" s="28">
        <v>221759</v>
      </c>
      <c r="B461" s="29" t="s">
        <v>557</v>
      </c>
      <c r="C461" s="29">
        <v>2022</v>
      </c>
      <c r="D461" s="29" t="s">
        <v>644</v>
      </c>
      <c r="E461" s="30">
        <v>68.410030311380538</v>
      </c>
    </row>
    <row r="462" spans="1:5">
      <c r="A462" s="31">
        <v>221759</v>
      </c>
      <c r="B462" s="32" t="s">
        <v>557</v>
      </c>
      <c r="C462" s="32">
        <v>2024</v>
      </c>
      <c r="D462" s="32" t="s">
        <v>645</v>
      </c>
      <c r="E462" s="33">
        <v>65.780459381311772</v>
      </c>
    </row>
    <row r="463" spans="1:5">
      <c r="A463" s="28">
        <v>221759</v>
      </c>
      <c r="B463" s="29" t="s">
        <v>557</v>
      </c>
      <c r="C463" s="29">
        <v>2023</v>
      </c>
      <c r="D463" s="29" t="s">
        <v>645</v>
      </c>
      <c r="E463" s="30">
        <v>62.677553787878772</v>
      </c>
    </row>
    <row r="464" spans="1:5">
      <c r="A464" s="31">
        <v>221759</v>
      </c>
      <c r="B464" s="32" t="s">
        <v>557</v>
      </c>
      <c r="C464" s="32">
        <v>2018</v>
      </c>
      <c r="D464" s="32" t="s">
        <v>646</v>
      </c>
      <c r="E464" s="33">
        <v>50</v>
      </c>
    </row>
    <row r="465" spans="1:5">
      <c r="A465" s="28">
        <v>221759</v>
      </c>
      <c r="B465" s="29" t="s">
        <v>557</v>
      </c>
      <c r="C465" s="29">
        <v>2020</v>
      </c>
      <c r="D465" s="29" t="s">
        <v>646</v>
      </c>
      <c r="E465" s="30">
        <v>50</v>
      </c>
    </row>
    <row r="466" spans="1:5">
      <c r="A466" s="31">
        <v>221759</v>
      </c>
      <c r="B466" s="32" t="s">
        <v>557</v>
      </c>
      <c r="C466" s="32">
        <v>2021</v>
      </c>
      <c r="D466" s="32" t="s">
        <v>646</v>
      </c>
      <c r="E466" s="33">
        <v>50</v>
      </c>
    </row>
    <row r="467" spans="1:5">
      <c r="A467" s="28">
        <v>221759</v>
      </c>
      <c r="B467" s="29" t="s">
        <v>557</v>
      </c>
      <c r="C467" s="29">
        <v>2022</v>
      </c>
      <c r="D467" s="29" t="s">
        <v>646</v>
      </c>
      <c r="E467" s="30">
        <v>50</v>
      </c>
    </row>
    <row r="468" spans="1:5">
      <c r="A468" s="31">
        <v>221759</v>
      </c>
      <c r="B468" s="32" t="s">
        <v>557</v>
      </c>
      <c r="C468" s="32">
        <v>2023</v>
      </c>
      <c r="D468" s="32" t="s">
        <v>646</v>
      </c>
      <c r="E468" s="33">
        <v>50</v>
      </c>
    </row>
    <row r="469" spans="1:5">
      <c r="A469" s="28">
        <v>221759</v>
      </c>
      <c r="B469" s="29" t="s">
        <v>557</v>
      </c>
      <c r="C469" s="29">
        <v>2024</v>
      </c>
      <c r="D469" s="29" t="s">
        <v>646</v>
      </c>
      <c r="E469" s="30">
        <v>50</v>
      </c>
    </row>
    <row r="470" spans="1:5">
      <c r="A470" s="31">
        <v>221759</v>
      </c>
      <c r="B470" s="32" t="s">
        <v>557</v>
      </c>
      <c r="C470" s="32">
        <v>2023</v>
      </c>
      <c r="D470" s="32" t="s">
        <v>644</v>
      </c>
      <c r="E470" s="33">
        <v>45.993107273015369</v>
      </c>
    </row>
    <row r="471" spans="1:5">
      <c r="A471" s="31">
        <v>221759</v>
      </c>
      <c r="B471" s="32" t="s">
        <v>557</v>
      </c>
      <c r="C471" s="32">
        <v>2018</v>
      </c>
      <c r="D471" s="32" t="s">
        <v>645</v>
      </c>
      <c r="E471" s="33">
        <v>42.135360859159768</v>
      </c>
    </row>
    <row r="472" spans="1:5">
      <c r="A472" s="28">
        <v>221759</v>
      </c>
      <c r="B472" s="29" t="s">
        <v>557</v>
      </c>
      <c r="C472" s="29">
        <v>2024</v>
      </c>
      <c r="D472" s="29" t="s">
        <v>644</v>
      </c>
      <c r="E472" s="30">
        <v>41.601967739776462</v>
      </c>
    </row>
    <row r="473" spans="1:5">
      <c r="A473" s="31">
        <v>221759</v>
      </c>
      <c r="B473" s="32" t="s">
        <v>557</v>
      </c>
      <c r="C473" s="32">
        <v>2022</v>
      </c>
      <c r="D473" s="32" t="s">
        <v>645</v>
      </c>
      <c r="E473" s="33">
        <v>40.309773781095252</v>
      </c>
    </row>
    <row r="474" spans="1:5">
      <c r="A474" s="28">
        <v>221759</v>
      </c>
      <c r="B474" s="29" t="s">
        <v>557</v>
      </c>
      <c r="C474" s="29">
        <v>2019</v>
      </c>
      <c r="D474" s="29" t="s">
        <v>645</v>
      </c>
      <c r="E474" s="30">
        <v>38.83239875897219</v>
      </c>
    </row>
    <row r="475" spans="1:5">
      <c r="A475" s="31">
        <v>221759</v>
      </c>
      <c r="B475" s="32" t="s">
        <v>557</v>
      </c>
      <c r="C475" s="32">
        <v>2020</v>
      </c>
      <c r="D475" s="32" t="s">
        <v>645</v>
      </c>
      <c r="E475" s="33">
        <v>35.503520771817847</v>
      </c>
    </row>
    <row r="476" spans="1:5">
      <c r="A476" s="28">
        <v>221759</v>
      </c>
      <c r="B476" s="29" t="s">
        <v>557</v>
      </c>
      <c r="C476" s="29">
        <v>2021</v>
      </c>
      <c r="D476" s="29" t="s">
        <v>645</v>
      </c>
      <c r="E476" s="30">
        <v>35.41382772997683</v>
      </c>
    </row>
    <row r="477" spans="1:5">
      <c r="A477" s="31">
        <v>221759</v>
      </c>
      <c r="B477" s="32" t="s">
        <v>557</v>
      </c>
      <c r="C477" s="32">
        <v>2023</v>
      </c>
      <c r="D477" s="32" t="s">
        <v>647</v>
      </c>
      <c r="E477" s="33">
        <v>33.298436805166631</v>
      </c>
    </row>
    <row r="478" spans="1:5">
      <c r="A478" s="28">
        <v>221759</v>
      </c>
      <c r="B478" s="29" t="s">
        <v>557</v>
      </c>
      <c r="C478" s="29">
        <v>2018</v>
      </c>
      <c r="D478" s="29" t="s">
        <v>648</v>
      </c>
      <c r="E478" s="30">
        <v>32.774007038712917</v>
      </c>
    </row>
    <row r="479" spans="1:5">
      <c r="A479" s="31">
        <v>221759</v>
      </c>
      <c r="B479" s="32" t="s">
        <v>557</v>
      </c>
      <c r="C479" s="32">
        <v>2018</v>
      </c>
      <c r="D479" s="32" t="s">
        <v>651</v>
      </c>
      <c r="E479" s="33">
        <v>31.41210374639769</v>
      </c>
    </row>
    <row r="480" spans="1:5">
      <c r="A480" s="31">
        <v>221759</v>
      </c>
      <c r="B480" s="32" t="s">
        <v>557</v>
      </c>
      <c r="C480" s="32">
        <v>2019</v>
      </c>
      <c r="D480" s="32" t="s">
        <v>648</v>
      </c>
      <c r="E480" s="33">
        <v>30.617715617715621</v>
      </c>
    </row>
    <row r="481" spans="1:5">
      <c r="A481" s="28">
        <v>221759</v>
      </c>
      <c r="B481" s="29" t="s">
        <v>557</v>
      </c>
      <c r="C481" s="29">
        <v>2019</v>
      </c>
      <c r="D481" s="29" t="s">
        <v>651</v>
      </c>
      <c r="E481" s="30">
        <v>29.12769612521474</v>
      </c>
    </row>
    <row r="482" spans="1:5">
      <c r="A482" s="28">
        <v>221759</v>
      </c>
      <c r="B482" s="29" t="s">
        <v>557</v>
      </c>
      <c r="C482" s="29">
        <v>2022</v>
      </c>
      <c r="D482" s="29" t="s">
        <v>647</v>
      </c>
      <c r="E482" s="30">
        <v>28.981901581097251</v>
      </c>
    </row>
    <row r="483" spans="1:5">
      <c r="A483" s="31">
        <v>221759</v>
      </c>
      <c r="B483" s="32" t="s">
        <v>557</v>
      </c>
      <c r="C483" s="32">
        <v>2023</v>
      </c>
      <c r="D483" s="32" t="s">
        <v>648</v>
      </c>
      <c r="E483" s="33">
        <v>28.82735454976099</v>
      </c>
    </row>
    <row r="484" spans="1:5">
      <c r="A484" s="28">
        <v>221759</v>
      </c>
      <c r="B484" s="29" t="s">
        <v>557</v>
      </c>
      <c r="C484" s="29">
        <v>2020</v>
      </c>
      <c r="D484" s="29" t="s">
        <v>647</v>
      </c>
      <c r="E484" s="30">
        <v>28.799115095678811</v>
      </c>
    </row>
    <row r="485" spans="1:5">
      <c r="A485" s="28">
        <v>221759</v>
      </c>
      <c r="B485" s="29" t="s">
        <v>557</v>
      </c>
      <c r="C485" s="29">
        <v>2022</v>
      </c>
      <c r="D485" s="29" t="s">
        <v>649</v>
      </c>
      <c r="E485" s="30">
        <v>28</v>
      </c>
    </row>
    <row r="486" spans="1:5">
      <c r="A486" s="31">
        <v>221759</v>
      </c>
      <c r="B486" s="32" t="s">
        <v>557</v>
      </c>
      <c r="C486" s="32">
        <v>2023</v>
      </c>
      <c r="D486" s="32" t="s">
        <v>649</v>
      </c>
      <c r="E486" s="33">
        <v>28</v>
      </c>
    </row>
    <row r="487" spans="1:5">
      <c r="A487" s="28">
        <v>221759</v>
      </c>
      <c r="B487" s="29" t="s">
        <v>557</v>
      </c>
      <c r="C487" s="29">
        <v>2024</v>
      </c>
      <c r="D487" s="29" t="s">
        <v>649</v>
      </c>
      <c r="E487" s="30">
        <v>28</v>
      </c>
    </row>
    <row r="488" spans="1:5">
      <c r="A488" s="31">
        <v>221759</v>
      </c>
      <c r="B488" s="32" t="s">
        <v>557</v>
      </c>
      <c r="C488" s="32">
        <v>2021</v>
      </c>
      <c r="D488" s="32" t="s">
        <v>647</v>
      </c>
      <c r="E488" s="33">
        <v>27.806936451924319</v>
      </c>
    </row>
    <row r="489" spans="1:5">
      <c r="A489" s="28">
        <v>221759</v>
      </c>
      <c r="B489" s="29" t="s">
        <v>557</v>
      </c>
      <c r="C489" s="29">
        <v>2020</v>
      </c>
      <c r="D489" s="29" t="s">
        <v>648</v>
      </c>
      <c r="E489" s="30">
        <v>27.74450093119243</v>
      </c>
    </row>
    <row r="490" spans="1:5">
      <c r="A490" s="28">
        <v>221759</v>
      </c>
      <c r="B490" s="29" t="s">
        <v>557</v>
      </c>
      <c r="C490" s="29">
        <v>2022</v>
      </c>
      <c r="D490" s="29" t="s">
        <v>648</v>
      </c>
      <c r="E490" s="30">
        <v>27.57592846209619</v>
      </c>
    </row>
    <row r="491" spans="1:5">
      <c r="A491" s="28">
        <v>221759</v>
      </c>
      <c r="B491" s="29" t="s">
        <v>557</v>
      </c>
      <c r="C491" s="29">
        <v>2024</v>
      </c>
      <c r="D491" s="29" t="s">
        <v>648</v>
      </c>
      <c r="E491" s="30">
        <v>27.36596549089008</v>
      </c>
    </row>
    <row r="492" spans="1:5">
      <c r="A492" s="31">
        <v>221759</v>
      </c>
      <c r="B492" s="32" t="s">
        <v>557</v>
      </c>
      <c r="C492" s="32">
        <v>2021</v>
      </c>
      <c r="D492" s="32" t="s">
        <v>648</v>
      </c>
      <c r="E492" s="33">
        <v>26.538169812162579</v>
      </c>
    </row>
    <row r="493" spans="1:5">
      <c r="A493" s="31">
        <v>221759</v>
      </c>
      <c r="B493" s="32" t="s">
        <v>557</v>
      </c>
      <c r="C493" s="32">
        <v>2020</v>
      </c>
      <c r="D493" s="32" t="s">
        <v>651</v>
      </c>
      <c r="E493" s="33">
        <v>25.961012934960831</v>
      </c>
    </row>
    <row r="494" spans="1:5">
      <c r="A494" s="28">
        <v>221759</v>
      </c>
      <c r="B494" s="29" t="s">
        <v>557</v>
      </c>
      <c r="C494" s="29">
        <v>2018</v>
      </c>
      <c r="D494" s="29" t="s">
        <v>647</v>
      </c>
      <c r="E494" s="30">
        <v>23.4613513858896</v>
      </c>
    </row>
    <row r="495" spans="1:5">
      <c r="A495" s="28">
        <v>221759</v>
      </c>
      <c r="B495" s="29" t="s">
        <v>557</v>
      </c>
      <c r="C495" s="29">
        <v>2021</v>
      </c>
      <c r="D495" s="29" t="s">
        <v>651</v>
      </c>
      <c r="E495" s="30">
        <v>21.549105636179551</v>
      </c>
    </row>
    <row r="496" spans="1:5">
      <c r="A496" s="31">
        <v>221759</v>
      </c>
      <c r="B496" s="32" t="s">
        <v>557</v>
      </c>
      <c r="C496" s="32">
        <v>2019</v>
      </c>
      <c r="D496" s="32" t="s">
        <v>647</v>
      </c>
      <c r="E496" s="33">
        <v>21.081120109476259</v>
      </c>
    </row>
    <row r="497" spans="1:5">
      <c r="A497" s="31">
        <v>221759</v>
      </c>
      <c r="B497" s="32" t="s">
        <v>557</v>
      </c>
      <c r="C497" s="32">
        <v>2022</v>
      </c>
      <c r="D497" s="32" t="s">
        <v>651</v>
      </c>
      <c r="E497" s="33">
        <v>17.88224956063269</v>
      </c>
    </row>
    <row r="498" spans="1:5">
      <c r="A498" s="28">
        <v>221759</v>
      </c>
      <c r="B498" s="29" t="s">
        <v>557</v>
      </c>
      <c r="C498" s="29">
        <v>2023</v>
      </c>
      <c r="D498" s="29" t="s">
        <v>651</v>
      </c>
      <c r="E498" s="30">
        <v>17.027956346240099</v>
      </c>
    </row>
    <row r="499" spans="1:5">
      <c r="A499" s="31">
        <v>221759</v>
      </c>
      <c r="B499" s="32" t="s">
        <v>557</v>
      </c>
      <c r="C499" s="32">
        <v>2022</v>
      </c>
      <c r="D499" s="32" t="s">
        <v>650</v>
      </c>
      <c r="E499" s="33">
        <v>10</v>
      </c>
    </row>
    <row r="500" spans="1:5">
      <c r="A500" s="31">
        <v>221759</v>
      </c>
      <c r="B500" s="32" t="s">
        <v>557</v>
      </c>
      <c r="C500" s="32">
        <v>2018</v>
      </c>
      <c r="D500" s="32" t="s">
        <v>650</v>
      </c>
      <c r="E500" s="33">
        <v>9</v>
      </c>
    </row>
    <row r="501" spans="1:5">
      <c r="A501" s="28">
        <v>221759</v>
      </c>
      <c r="B501" s="29" t="s">
        <v>557</v>
      </c>
      <c r="C501" s="29">
        <v>2019</v>
      </c>
      <c r="D501" s="29" t="s">
        <v>650</v>
      </c>
      <c r="E501" s="30">
        <v>9</v>
      </c>
    </row>
    <row r="502" spans="1:5">
      <c r="A502" s="28">
        <v>221759</v>
      </c>
      <c r="B502" s="29" t="s">
        <v>557</v>
      </c>
      <c r="C502" s="29">
        <v>2021</v>
      </c>
      <c r="D502" s="29" t="s">
        <v>650</v>
      </c>
      <c r="E502" s="30">
        <v>9</v>
      </c>
    </row>
    <row r="503" spans="1:5">
      <c r="A503" s="31">
        <v>221759</v>
      </c>
      <c r="B503" s="32" t="s">
        <v>557</v>
      </c>
      <c r="C503" s="32">
        <v>2020</v>
      </c>
      <c r="D503" s="32" t="s">
        <v>650</v>
      </c>
      <c r="E503" s="33">
        <v>8</v>
      </c>
    </row>
    <row r="504" spans="1:5">
      <c r="A504" s="28">
        <v>221759</v>
      </c>
      <c r="B504" s="29" t="s">
        <v>557</v>
      </c>
      <c r="C504" s="29">
        <v>2023</v>
      </c>
      <c r="D504" s="29" t="s">
        <v>650</v>
      </c>
      <c r="E504" s="30">
        <v>4</v>
      </c>
    </row>
    <row r="505" spans="1:5">
      <c r="A505" s="31">
        <v>228778</v>
      </c>
      <c r="B505" s="32" t="s">
        <v>564</v>
      </c>
      <c r="C505" s="32">
        <v>2021</v>
      </c>
      <c r="D505" s="32" t="s">
        <v>639</v>
      </c>
      <c r="E505" s="33">
        <v>128008</v>
      </c>
    </row>
    <row r="506" spans="1:5">
      <c r="A506" s="31">
        <v>228778</v>
      </c>
      <c r="B506" s="32" t="s">
        <v>564</v>
      </c>
      <c r="C506" s="32">
        <v>2023</v>
      </c>
      <c r="D506" s="32" t="s">
        <v>639</v>
      </c>
      <c r="E506" s="33">
        <v>120802</v>
      </c>
    </row>
    <row r="507" spans="1:5">
      <c r="A507" s="28">
        <v>228778</v>
      </c>
      <c r="B507" s="29" t="s">
        <v>564</v>
      </c>
      <c r="C507" s="29">
        <v>2022</v>
      </c>
      <c r="D507" s="29" t="s">
        <v>639</v>
      </c>
      <c r="E507" s="30">
        <v>119430</v>
      </c>
    </row>
    <row r="508" spans="1:5">
      <c r="A508" s="28">
        <v>228778</v>
      </c>
      <c r="B508" s="29" t="s">
        <v>564</v>
      </c>
      <c r="C508" s="29">
        <v>2020</v>
      </c>
      <c r="D508" s="29" t="s">
        <v>639</v>
      </c>
      <c r="E508" s="30">
        <v>101832</v>
      </c>
    </row>
    <row r="509" spans="1:5">
      <c r="A509" s="31">
        <v>228778</v>
      </c>
      <c r="B509" s="32" t="s">
        <v>564</v>
      </c>
      <c r="C509" s="32">
        <v>2019</v>
      </c>
      <c r="D509" s="32" t="s">
        <v>639</v>
      </c>
      <c r="E509" s="33">
        <v>90709</v>
      </c>
    </row>
    <row r="510" spans="1:5">
      <c r="A510" s="28">
        <v>228778</v>
      </c>
      <c r="B510" s="29" t="s">
        <v>564</v>
      </c>
      <c r="C510" s="29">
        <v>2018</v>
      </c>
      <c r="D510" s="29" t="s">
        <v>639</v>
      </c>
      <c r="E510" s="30">
        <v>86293</v>
      </c>
    </row>
    <row r="511" spans="1:5">
      <c r="A511" s="28">
        <v>228778</v>
      </c>
      <c r="B511" s="29" t="s">
        <v>564</v>
      </c>
      <c r="C511" s="29">
        <v>2024</v>
      </c>
      <c r="D511" s="29" t="s">
        <v>638</v>
      </c>
      <c r="E511" s="30">
        <v>72885</v>
      </c>
    </row>
    <row r="512" spans="1:5">
      <c r="A512" s="31">
        <v>228778</v>
      </c>
      <c r="B512" s="32" t="s">
        <v>564</v>
      </c>
      <c r="C512" s="32">
        <v>2023</v>
      </c>
      <c r="D512" s="32" t="s">
        <v>638</v>
      </c>
      <c r="E512" s="33">
        <v>66109</v>
      </c>
    </row>
    <row r="513" spans="1:5">
      <c r="A513" s="31">
        <v>228778</v>
      </c>
      <c r="B513" s="32" t="s">
        <v>564</v>
      </c>
      <c r="C513" s="32">
        <v>2021</v>
      </c>
      <c r="D513" s="32" t="s">
        <v>638</v>
      </c>
      <c r="E513" s="33">
        <v>66077</v>
      </c>
    </row>
    <row r="514" spans="1:5">
      <c r="A514" s="28">
        <v>228778</v>
      </c>
      <c r="B514" s="29" t="s">
        <v>564</v>
      </c>
      <c r="C514" s="29">
        <v>2022</v>
      </c>
      <c r="D514" s="29" t="s">
        <v>638</v>
      </c>
      <c r="E514" s="30">
        <v>60055</v>
      </c>
    </row>
    <row r="515" spans="1:5">
      <c r="A515" s="28">
        <v>228778</v>
      </c>
      <c r="B515" s="29" t="s">
        <v>564</v>
      </c>
      <c r="C515" s="29">
        <v>2020</v>
      </c>
      <c r="D515" s="29" t="s">
        <v>638</v>
      </c>
      <c r="E515" s="30">
        <v>57241</v>
      </c>
    </row>
    <row r="516" spans="1:5">
      <c r="A516" s="31">
        <v>228778</v>
      </c>
      <c r="B516" s="32" t="s">
        <v>564</v>
      </c>
      <c r="C516" s="32">
        <v>2019</v>
      </c>
      <c r="D516" s="32" t="s">
        <v>638</v>
      </c>
      <c r="E516" s="33">
        <v>53525</v>
      </c>
    </row>
    <row r="517" spans="1:5">
      <c r="A517" s="28">
        <v>228778</v>
      </c>
      <c r="B517" s="29" t="s">
        <v>564</v>
      </c>
      <c r="C517" s="29">
        <v>2018</v>
      </c>
      <c r="D517" s="29" t="s">
        <v>638</v>
      </c>
      <c r="E517" s="30">
        <v>50575</v>
      </c>
    </row>
    <row r="518" spans="1:5">
      <c r="A518" s="31">
        <v>228778</v>
      </c>
      <c r="B518" s="32" t="s">
        <v>564</v>
      </c>
      <c r="C518" s="32">
        <v>2022</v>
      </c>
      <c r="D518" s="32" t="s">
        <v>640</v>
      </c>
      <c r="E518" s="33">
        <v>13171.514800000001</v>
      </c>
    </row>
    <row r="519" spans="1:5">
      <c r="A519" s="28">
        <v>228778</v>
      </c>
      <c r="B519" s="29" t="s">
        <v>564</v>
      </c>
      <c r="C519" s="29">
        <v>2023</v>
      </c>
      <c r="D519" s="29" t="s">
        <v>640</v>
      </c>
      <c r="E519" s="30">
        <v>13019.515299999999</v>
      </c>
    </row>
    <row r="520" spans="1:5">
      <c r="A520" s="28">
        <v>228778</v>
      </c>
      <c r="B520" s="29" t="s">
        <v>564</v>
      </c>
      <c r="C520" s="29">
        <v>2021</v>
      </c>
      <c r="D520" s="29" t="s">
        <v>640</v>
      </c>
      <c r="E520" s="30">
        <v>12360.799499999999</v>
      </c>
    </row>
    <row r="521" spans="1:5">
      <c r="A521" s="31">
        <v>228778</v>
      </c>
      <c r="B521" s="32" t="s">
        <v>564</v>
      </c>
      <c r="C521" s="32">
        <v>2018</v>
      </c>
      <c r="D521" s="32" t="s">
        <v>640</v>
      </c>
      <c r="E521" s="33">
        <v>11584.1819</v>
      </c>
    </row>
    <row r="522" spans="1:5">
      <c r="A522" s="31">
        <v>228778</v>
      </c>
      <c r="B522" s="32" t="s">
        <v>564</v>
      </c>
      <c r="C522" s="32">
        <v>2020</v>
      </c>
      <c r="D522" s="32" t="s">
        <v>640</v>
      </c>
      <c r="E522" s="33">
        <v>11332.297399999999</v>
      </c>
    </row>
    <row r="523" spans="1:5">
      <c r="A523" s="28">
        <v>228778</v>
      </c>
      <c r="B523" s="29" t="s">
        <v>564</v>
      </c>
      <c r="C523" s="29">
        <v>2019</v>
      </c>
      <c r="D523" s="29" t="s">
        <v>640</v>
      </c>
      <c r="E523" s="30">
        <v>11128.160900000001</v>
      </c>
    </row>
    <row r="524" spans="1:5">
      <c r="A524" s="28">
        <v>228778</v>
      </c>
      <c r="B524" s="29" t="s">
        <v>564</v>
      </c>
      <c r="C524" s="29">
        <v>2023</v>
      </c>
      <c r="D524" s="29" t="s">
        <v>641</v>
      </c>
      <c r="E524" s="30">
        <v>9385</v>
      </c>
    </row>
    <row r="525" spans="1:5">
      <c r="A525" s="31">
        <v>228778</v>
      </c>
      <c r="B525" s="32" t="s">
        <v>564</v>
      </c>
      <c r="C525" s="32">
        <v>2024</v>
      </c>
      <c r="D525" s="32" t="s">
        <v>641</v>
      </c>
      <c r="E525" s="33">
        <v>9210</v>
      </c>
    </row>
    <row r="526" spans="1:5">
      <c r="A526" s="31">
        <v>228778</v>
      </c>
      <c r="B526" s="32" t="s">
        <v>564</v>
      </c>
      <c r="C526" s="32">
        <v>2022</v>
      </c>
      <c r="D526" s="32" t="s">
        <v>641</v>
      </c>
      <c r="E526" s="33">
        <v>9109</v>
      </c>
    </row>
    <row r="527" spans="1:5">
      <c r="A527" s="28">
        <v>228778</v>
      </c>
      <c r="B527" s="29" t="s">
        <v>564</v>
      </c>
      <c r="C527" s="29">
        <v>2021</v>
      </c>
      <c r="D527" s="29" t="s">
        <v>641</v>
      </c>
      <c r="E527" s="30">
        <v>9060</v>
      </c>
    </row>
    <row r="528" spans="1:5">
      <c r="A528" s="31">
        <v>228778</v>
      </c>
      <c r="B528" s="32" t="s">
        <v>564</v>
      </c>
      <c r="C528" s="32">
        <v>2018</v>
      </c>
      <c r="D528" s="32" t="s">
        <v>641</v>
      </c>
      <c r="E528" s="33">
        <v>8960</v>
      </c>
    </row>
    <row r="529" spans="1:5">
      <c r="A529" s="31">
        <v>228778</v>
      </c>
      <c r="B529" s="32" t="s">
        <v>564</v>
      </c>
      <c r="C529" s="32">
        <v>2020</v>
      </c>
      <c r="D529" s="32" t="s">
        <v>641</v>
      </c>
      <c r="E529" s="33">
        <v>8459</v>
      </c>
    </row>
    <row r="530" spans="1:5">
      <c r="A530" s="28">
        <v>228778</v>
      </c>
      <c r="B530" s="29" t="s">
        <v>564</v>
      </c>
      <c r="C530" s="29">
        <v>2019</v>
      </c>
      <c r="D530" s="29" t="s">
        <v>641</v>
      </c>
      <c r="E530" s="30">
        <v>8170</v>
      </c>
    </row>
    <row r="531" spans="1:5">
      <c r="A531" s="28">
        <v>228778</v>
      </c>
      <c r="B531" s="29" t="s">
        <v>564</v>
      </c>
      <c r="C531" s="29">
        <v>2024</v>
      </c>
      <c r="D531" s="29" t="s">
        <v>642</v>
      </c>
      <c r="E531" s="30">
        <v>1390</v>
      </c>
    </row>
    <row r="532" spans="1:5">
      <c r="A532" s="28">
        <v>228778</v>
      </c>
      <c r="B532" s="29" t="s">
        <v>564</v>
      </c>
      <c r="C532" s="29">
        <v>2022</v>
      </c>
      <c r="D532" s="29" t="s">
        <v>642</v>
      </c>
      <c r="E532" s="30">
        <v>1370</v>
      </c>
    </row>
    <row r="533" spans="1:5">
      <c r="A533" s="31">
        <v>228778</v>
      </c>
      <c r="B533" s="32" t="s">
        <v>564</v>
      </c>
      <c r="C533" s="32">
        <v>2023</v>
      </c>
      <c r="D533" s="32" t="s">
        <v>642</v>
      </c>
      <c r="E533" s="33">
        <v>1370</v>
      </c>
    </row>
    <row r="534" spans="1:5">
      <c r="A534" s="28">
        <v>228778</v>
      </c>
      <c r="B534" s="29" t="s">
        <v>564</v>
      </c>
      <c r="C534" s="29">
        <v>2024</v>
      </c>
      <c r="D534" s="29" t="s">
        <v>645</v>
      </c>
      <c r="E534" s="30">
        <v>178.04653536461041</v>
      </c>
    </row>
    <row r="535" spans="1:5">
      <c r="A535" s="31">
        <v>228778</v>
      </c>
      <c r="B535" s="32" t="s">
        <v>564</v>
      </c>
      <c r="C535" s="32">
        <v>2023</v>
      </c>
      <c r="D535" s="32" t="s">
        <v>645</v>
      </c>
      <c r="E535" s="33">
        <v>167.37787242188409</v>
      </c>
    </row>
    <row r="536" spans="1:5">
      <c r="A536" s="31">
        <v>228778</v>
      </c>
      <c r="B536" s="32" t="s">
        <v>564</v>
      </c>
      <c r="C536" s="32">
        <v>2021</v>
      </c>
      <c r="D536" s="32" t="s">
        <v>645</v>
      </c>
      <c r="E536" s="33">
        <v>165.93792208440459</v>
      </c>
    </row>
    <row r="537" spans="1:5">
      <c r="A537" s="28">
        <v>228778</v>
      </c>
      <c r="B537" s="29" t="s">
        <v>564</v>
      </c>
      <c r="C537" s="29">
        <v>2022</v>
      </c>
      <c r="D537" s="29" t="s">
        <v>645</v>
      </c>
      <c r="E537" s="30">
        <v>154.28341148927609</v>
      </c>
    </row>
    <row r="538" spans="1:5">
      <c r="A538" s="31">
        <v>228778</v>
      </c>
      <c r="B538" s="32" t="s">
        <v>564</v>
      </c>
      <c r="C538" s="32">
        <v>2019</v>
      </c>
      <c r="D538" s="32" t="s">
        <v>645</v>
      </c>
      <c r="E538" s="33">
        <v>150.79968749340591</v>
      </c>
    </row>
    <row r="539" spans="1:5">
      <c r="A539" s="28">
        <v>228778</v>
      </c>
      <c r="B539" s="29" t="s">
        <v>564</v>
      </c>
      <c r="C539" s="29">
        <v>2020</v>
      </c>
      <c r="D539" s="29" t="s">
        <v>645</v>
      </c>
      <c r="E539" s="30">
        <v>144.74341878507411</v>
      </c>
    </row>
    <row r="540" spans="1:5">
      <c r="A540" s="28">
        <v>228778</v>
      </c>
      <c r="B540" s="29" t="s">
        <v>564</v>
      </c>
      <c r="C540" s="29">
        <v>2018</v>
      </c>
      <c r="D540" s="29" t="s">
        <v>645</v>
      </c>
      <c r="E540" s="30">
        <v>119.39243868193179</v>
      </c>
    </row>
    <row r="541" spans="1:5">
      <c r="A541" s="31">
        <v>228778</v>
      </c>
      <c r="B541" s="32" t="s">
        <v>564</v>
      </c>
      <c r="C541" s="32">
        <v>2018</v>
      </c>
      <c r="D541" s="32" t="s">
        <v>643</v>
      </c>
      <c r="E541" s="33">
        <v>100</v>
      </c>
    </row>
    <row r="542" spans="1:5">
      <c r="A542" s="28">
        <v>228778</v>
      </c>
      <c r="B542" s="29" t="s">
        <v>564</v>
      </c>
      <c r="C542" s="29">
        <v>2019</v>
      </c>
      <c r="D542" s="29" t="s">
        <v>643</v>
      </c>
      <c r="E542" s="30">
        <v>100</v>
      </c>
    </row>
    <row r="543" spans="1:5">
      <c r="A543" s="31">
        <v>228778</v>
      </c>
      <c r="B543" s="32" t="s">
        <v>564</v>
      </c>
      <c r="C543" s="32">
        <v>2020</v>
      </c>
      <c r="D543" s="32" t="s">
        <v>643</v>
      </c>
      <c r="E543" s="33">
        <v>100</v>
      </c>
    </row>
    <row r="544" spans="1:5">
      <c r="A544" s="31">
        <v>228778</v>
      </c>
      <c r="B544" s="32" t="s">
        <v>564</v>
      </c>
      <c r="C544" s="32">
        <v>2022</v>
      </c>
      <c r="D544" s="32" t="s">
        <v>643</v>
      </c>
      <c r="E544" s="33">
        <v>85</v>
      </c>
    </row>
    <row r="545" spans="1:5">
      <c r="A545" s="28">
        <v>228778</v>
      </c>
      <c r="B545" s="29" t="s">
        <v>564</v>
      </c>
      <c r="C545" s="29">
        <v>2023</v>
      </c>
      <c r="D545" s="29" t="s">
        <v>643</v>
      </c>
      <c r="E545" s="30">
        <v>83</v>
      </c>
    </row>
    <row r="546" spans="1:5">
      <c r="A546" s="28">
        <v>228778</v>
      </c>
      <c r="B546" s="29" t="s">
        <v>564</v>
      </c>
      <c r="C546" s="29">
        <v>2021</v>
      </c>
      <c r="D546" s="29" t="s">
        <v>643</v>
      </c>
      <c r="E546" s="30">
        <v>82</v>
      </c>
    </row>
    <row r="547" spans="1:5">
      <c r="A547" s="31">
        <v>228778</v>
      </c>
      <c r="B547" s="32" t="s">
        <v>564</v>
      </c>
      <c r="C547" s="32">
        <v>2018</v>
      </c>
      <c r="D547" s="32" t="s">
        <v>646</v>
      </c>
      <c r="E547" s="33">
        <v>75</v>
      </c>
    </row>
    <row r="548" spans="1:5">
      <c r="A548" s="28">
        <v>228778</v>
      </c>
      <c r="B548" s="29" t="s">
        <v>564</v>
      </c>
      <c r="C548" s="29">
        <v>2020</v>
      </c>
      <c r="D548" s="29" t="s">
        <v>646</v>
      </c>
      <c r="E548" s="30">
        <v>75</v>
      </c>
    </row>
    <row r="549" spans="1:5">
      <c r="A549" s="31">
        <v>228778</v>
      </c>
      <c r="B549" s="32" t="s">
        <v>564</v>
      </c>
      <c r="C549" s="32">
        <v>2021</v>
      </c>
      <c r="D549" s="32" t="s">
        <v>646</v>
      </c>
      <c r="E549" s="33">
        <v>75</v>
      </c>
    </row>
    <row r="550" spans="1:5">
      <c r="A550" s="28">
        <v>228778</v>
      </c>
      <c r="B550" s="29" t="s">
        <v>564</v>
      </c>
      <c r="C550" s="29">
        <v>2022</v>
      </c>
      <c r="D550" s="29" t="s">
        <v>646</v>
      </c>
      <c r="E550" s="30">
        <v>75</v>
      </c>
    </row>
    <row r="551" spans="1:5">
      <c r="A551" s="31">
        <v>228778</v>
      </c>
      <c r="B551" s="32" t="s">
        <v>564</v>
      </c>
      <c r="C551" s="32">
        <v>2023</v>
      </c>
      <c r="D551" s="32" t="s">
        <v>646</v>
      </c>
      <c r="E551" s="33">
        <v>75</v>
      </c>
    </row>
    <row r="552" spans="1:5">
      <c r="A552" s="28">
        <v>228778</v>
      </c>
      <c r="B552" s="29" t="s">
        <v>564</v>
      </c>
      <c r="C552" s="29">
        <v>2024</v>
      </c>
      <c r="D552" s="29" t="s">
        <v>646</v>
      </c>
      <c r="E552" s="30">
        <v>75</v>
      </c>
    </row>
    <row r="553" spans="1:5">
      <c r="A553" s="31">
        <v>228778</v>
      </c>
      <c r="B553" s="32" t="s">
        <v>564</v>
      </c>
      <c r="C553" s="32">
        <v>2024</v>
      </c>
      <c r="D553" s="32" t="s">
        <v>643</v>
      </c>
      <c r="E553" s="33">
        <v>74</v>
      </c>
    </row>
    <row r="554" spans="1:5">
      <c r="A554" s="28">
        <v>228778</v>
      </c>
      <c r="B554" s="29" t="s">
        <v>564</v>
      </c>
      <c r="C554" s="29">
        <v>2023</v>
      </c>
      <c r="D554" s="29" t="s">
        <v>648</v>
      </c>
      <c r="E554" s="30">
        <v>48.745650028566978</v>
      </c>
    </row>
    <row r="555" spans="1:5">
      <c r="A555" s="31">
        <v>228778</v>
      </c>
      <c r="B555" s="32" t="s">
        <v>564</v>
      </c>
      <c r="C555" s="32">
        <v>2022</v>
      </c>
      <c r="D555" s="32" t="s">
        <v>648</v>
      </c>
      <c r="E555" s="33">
        <v>48.374933616569308</v>
      </c>
    </row>
    <row r="556" spans="1:5">
      <c r="A556" s="28">
        <v>228778</v>
      </c>
      <c r="B556" s="29" t="s">
        <v>564</v>
      </c>
      <c r="C556" s="29">
        <v>2019</v>
      </c>
      <c r="D556" s="29" t="s">
        <v>648</v>
      </c>
      <c r="E556" s="30">
        <v>47.976980445123033</v>
      </c>
    </row>
    <row r="557" spans="1:5">
      <c r="A557" s="28">
        <v>228778</v>
      </c>
      <c r="B557" s="29" t="s">
        <v>564</v>
      </c>
      <c r="C557" s="29">
        <v>2021</v>
      </c>
      <c r="D557" s="29" t="s">
        <v>648</v>
      </c>
      <c r="E557" s="30">
        <v>47.699273454775202</v>
      </c>
    </row>
    <row r="558" spans="1:5">
      <c r="A558" s="31">
        <v>228778</v>
      </c>
      <c r="B558" s="32" t="s">
        <v>564</v>
      </c>
      <c r="C558" s="32">
        <v>2024</v>
      </c>
      <c r="D558" s="32" t="s">
        <v>648</v>
      </c>
      <c r="E558" s="33">
        <v>47.432662100221457</v>
      </c>
    </row>
    <row r="559" spans="1:5">
      <c r="A559" s="31">
        <v>228778</v>
      </c>
      <c r="B559" s="32" t="s">
        <v>564</v>
      </c>
      <c r="C559" s="32">
        <v>2020</v>
      </c>
      <c r="D559" s="32" t="s">
        <v>648</v>
      </c>
      <c r="E559" s="33">
        <v>46.249316566429741</v>
      </c>
    </row>
    <row r="560" spans="1:5">
      <c r="A560" s="31">
        <v>228778</v>
      </c>
      <c r="B560" s="32" t="s">
        <v>564</v>
      </c>
      <c r="C560" s="32">
        <v>2018</v>
      </c>
      <c r="D560" s="32" t="s">
        <v>648</v>
      </c>
      <c r="E560" s="33">
        <v>45.991171337645007</v>
      </c>
    </row>
    <row r="561" spans="1:5">
      <c r="A561" s="31">
        <v>228778</v>
      </c>
      <c r="B561" s="32" t="s">
        <v>564</v>
      </c>
      <c r="C561" s="32">
        <v>2018</v>
      </c>
      <c r="D561" s="32" t="s">
        <v>644</v>
      </c>
      <c r="E561" s="33">
        <v>38.521008403361343</v>
      </c>
    </row>
    <row r="562" spans="1:5">
      <c r="A562" s="31">
        <v>228778</v>
      </c>
      <c r="B562" s="32" t="s">
        <v>564</v>
      </c>
      <c r="C562" s="32">
        <v>2020</v>
      </c>
      <c r="D562" s="32" t="s">
        <v>651</v>
      </c>
      <c r="E562" s="33">
        <v>35.248857898533302</v>
      </c>
    </row>
    <row r="563" spans="1:5">
      <c r="A563" s="28">
        <v>228778</v>
      </c>
      <c r="B563" s="29" t="s">
        <v>564</v>
      </c>
      <c r="C563" s="29">
        <v>2023</v>
      </c>
      <c r="D563" s="29" t="s">
        <v>650</v>
      </c>
      <c r="E563" s="30">
        <v>35</v>
      </c>
    </row>
    <row r="564" spans="1:5">
      <c r="A564" s="28">
        <v>228778</v>
      </c>
      <c r="B564" s="29" t="s">
        <v>564</v>
      </c>
      <c r="C564" s="29">
        <v>2019</v>
      </c>
      <c r="D564" s="29" t="s">
        <v>650</v>
      </c>
      <c r="E564" s="30">
        <v>34</v>
      </c>
    </row>
    <row r="565" spans="1:5">
      <c r="A565" s="31">
        <v>228778</v>
      </c>
      <c r="B565" s="32" t="s">
        <v>564</v>
      </c>
      <c r="C565" s="32">
        <v>2022</v>
      </c>
      <c r="D565" s="32" t="s">
        <v>651</v>
      </c>
      <c r="E565" s="33">
        <v>33.255373649626897</v>
      </c>
    </row>
    <row r="566" spans="1:5">
      <c r="A566" s="31">
        <v>228778</v>
      </c>
      <c r="B566" s="32" t="s">
        <v>564</v>
      </c>
      <c r="C566" s="32">
        <v>2018</v>
      </c>
      <c r="D566" s="32" t="s">
        <v>650</v>
      </c>
      <c r="E566" s="33">
        <v>33</v>
      </c>
    </row>
    <row r="567" spans="1:5">
      <c r="A567" s="28">
        <v>228778</v>
      </c>
      <c r="B567" s="29" t="s">
        <v>564</v>
      </c>
      <c r="C567" s="29">
        <v>2021</v>
      </c>
      <c r="D567" s="29" t="s">
        <v>651</v>
      </c>
      <c r="E567" s="30">
        <v>32.585530005608533</v>
      </c>
    </row>
    <row r="568" spans="1:5">
      <c r="A568" s="31">
        <v>228778</v>
      </c>
      <c r="B568" s="32" t="s">
        <v>564</v>
      </c>
      <c r="C568" s="32">
        <v>2020</v>
      </c>
      <c r="D568" s="32" t="s">
        <v>644</v>
      </c>
      <c r="E568" s="33">
        <v>31.95262137279223</v>
      </c>
    </row>
    <row r="569" spans="1:5">
      <c r="A569" s="28">
        <v>228778</v>
      </c>
      <c r="B569" s="29" t="s">
        <v>564</v>
      </c>
      <c r="C569" s="29">
        <v>2019</v>
      </c>
      <c r="D569" s="29" t="s">
        <v>644</v>
      </c>
      <c r="E569" s="30">
        <v>31.815039701074269</v>
      </c>
    </row>
    <row r="570" spans="1:5">
      <c r="A570" s="31">
        <v>228778</v>
      </c>
      <c r="B570" s="32" t="s">
        <v>564</v>
      </c>
      <c r="C570" s="32">
        <v>2022</v>
      </c>
      <c r="D570" s="32" t="s">
        <v>644</v>
      </c>
      <c r="E570" s="33">
        <v>31.354591624344351</v>
      </c>
    </row>
    <row r="571" spans="1:5">
      <c r="A571" s="28">
        <v>228778</v>
      </c>
      <c r="B571" s="29" t="s">
        <v>564</v>
      </c>
      <c r="C571" s="29">
        <v>2023</v>
      </c>
      <c r="D571" s="29" t="s">
        <v>649</v>
      </c>
      <c r="E571" s="30">
        <v>31</v>
      </c>
    </row>
    <row r="572" spans="1:5">
      <c r="A572" s="31">
        <v>228778</v>
      </c>
      <c r="B572" s="32" t="s">
        <v>564</v>
      </c>
      <c r="C572" s="32">
        <v>2024</v>
      </c>
      <c r="D572" s="32" t="s">
        <v>649</v>
      </c>
      <c r="E572" s="33">
        <v>31</v>
      </c>
    </row>
    <row r="573" spans="1:5">
      <c r="A573" s="31">
        <v>228778</v>
      </c>
      <c r="B573" s="32" t="s">
        <v>564</v>
      </c>
      <c r="C573" s="32">
        <v>2022</v>
      </c>
      <c r="D573" s="32" t="s">
        <v>650</v>
      </c>
      <c r="E573" s="33">
        <v>31</v>
      </c>
    </row>
    <row r="574" spans="1:5">
      <c r="A574" s="31">
        <v>228778</v>
      </c>
      <c r="B574" s="32" t="s">
        <v>564</v>
      </c>
      <c r="C574" s="32">
        <v>2018</v>
      </c>
      <c r="D574" s="32" t="s">
        <v>651</v>
      </c>
      <c r="E574" s="33">
        <v>30.747419757287059</v>
      </c>
    </row>
    <row r="575" spans="1:5">
      <c r="A575" s="28">
        <v>228778</v>
      </c>
      <c r="B575" s="29" t="s">
        <v>564</v>
      </c>
      <c r="C575" s="29">
        <v>2019</v>
      </c>
      <c r="D575" s="29" t="s">
        <v>651</v>
      </c>
      <c r="E575" s="30">
        <v>30.3234669664044</v>
      </c>
    </row>
    <row r="576" spans="1:5">
      <c r="A576" s="31">
        <v>228778</v>
      </c>
      <c r="B576" s="32" t="s">
        <v>564</v>
      </c>
      <c r="C576" s="32">
        <v>2022</v>
      </c>
      <c r="D576" s="32" t="s">
        <v>649</v>
      </c>
      <c r="E576" s="33">
        <v>30</v>
      </c>
    </row>
    <row r="577" spans="1:5">
      <c r="A577" s="28">
        <v>228778</v>
      </c>
      <c r="B577" s="29" t="s">
        <v>564</v>
      </c>
      <c r="C577" s="29">
        <v>2023</v>
      </c>
      <c r="D577" s="29" t="s">
        <v>651</v>
      </c>
      <c r="E577" s="30">
        <v>29.360780065005422</v>
      </c>
    </row>
    <row r="578" spans="1:5">
      <c r="A578" s="28">
        <v>228778</v>
      </c>
      <c r="B578" s="29" t="s">
        <v>564</v>
      </c>
      <c r="C578" s="29">
        <v>2023</v>
      </c>
      <c r="D578" s="29" t="s">
        <v>644</v>
      </c>
      <c r="E578" s="30">
        <v>29.12311485576851</v>
      </c>
    </row>
    <row r="579" spans="1:5">
      <c r="A579" s="31">
        <v>228778</v>
      </c>
      <c r="B579" s="32" t="s">
        <v>564</v>
      </c>
      <c r="C579" s="32">
        <v>2020</v>
      </c>
      <c r="D579" s="32" t="s">
        <v>650</v>
      </c>
      <c r="E579" s="33">
        <v>29</v>
      </c>
    </row>
    <row r="580" spans="1:5">
      <c r="A580" s="28">
        <v>228778</v>
      </c>
      <c r="B580" s="29" t="s">
        <v>564</v>
      </c>
      <c r="C580" s="29">
        <v>2021</v>
      </c>
      <c r="D580" s="29" t="s">
        <v>644</v>
      </c>
      <c r="E580" s="30">
        <v>28.745251751744181</v>
      </c>
    </row>
    <row r="581" spans="1:5">
      <c r="A581" s="31">
        <v>228778</v>
      </c>
      <c r="B581" s="32" t="s">
        <v>564</v>
      </c>
      <c r="C581" s="32">
        <v>2024</v>
      </c>
      <c r="D581" s="32" t="s">
        <v>644</v>
      </c>
      <c r="E581" s="33">
        <v>26.640598202648011</v>
      </c>
    </row>
    <row r="582" spans="1:5">
      <c r="A582" s="28">
        <v>228778</v>
      </c>
      <c r="B582" s="29" t="s">
        <v>564</v>
      </c>
      <c r="C582" s="29">
        <v>2020</v>
      </c>
      <c r="D582" s="29" t="s">
        <v>647</v>
      </c>
      <c r="E582" s="30">
        <v>17.491602140725689</v>
      </c>
    </row>
    <row r="583" spans="1:5">
      <c r="A583" s="31">
        <v>228778</v>
      </c>
      <c r="B583" s="32" t="s">
        <v>564</v>
      </c>
      <c r="C583" s="32">
        <v>2021</v>
      </c>
      <c r="D583" s="32" t="s">
        <v>647</v>
      </c>
      <c r="E583" s="33">
        <v>17.423130272954999</v>
      </c>
    </row>
    <row r="584" spans="1:5">
      <c r="A584" s="31">
        <v>228778</v>
      </c>
      <c r="B584" s="32" t="s">
        <v>564</v>
      </c>
      <c r="C584" s="32">
        <v>2019</v>
      </c>
      <c r="D584" s="32" t="s">
        <v>647</v>
      </c>
      <c r="E584" s="33">
        <v>16.324458412325079</v>
      </c>
    </row>
    <row r="585" spans="1:5">
      <c r="A585" s="28">
        <v>228778</v>
      </c>
      <c r="B585" s="29" t="s">
        <v>564</v>
      </c>
      <c r="C585" s="29">
        <v>2018</v>
      </c>
      <c r="D585" s="29" t="s">
        <v>647</v>
      </c>
      <c r="E585" s="30">
        <v>14.67601177055769</v>
      </c>
    </row>
    <row r="586" spans="1:5">
      <c r="A586" s="31">
        <v>228778</v>
      </c>
      <c r="B586" s="32" t="s">
        <v>564</v>
      </c>
      <c r="C586" s="32">
        <v>2023</v>
      </c>
      <c r="D586" s="32" t="s">
        <v>647</v>
      </c>
      <c r="E586" s="33">
        <v>13.772334086541999</v>
      </c>
    </row>
    <row r="587" spans="1:5">
      <c r="A587" s="28">
        <v>228778</v>
      </c>
      <c r="B587" s="29" t="s">
        <v>564</v>
      </c>
      <c r="C587" s="29">
        <v>2022</v>
      </c>
      <c r="D587" s="29" t="s">
        <v>647</v>
      </c>
      <c r="E587" s="30">
        <v>11.77181716837735</v>
      </c>
    </row>
    <row r="588" spans="1:5">
      <c r="A588" s="28">
        <v>228778</v>
      </c>
      <c r="B588" s="29" t="s">
        <v>564</v>
      </c>
      <c r="C588" s="29">
        <v>2021</v>
      </c>
      <c r="D588" s="29" t="s">
        <v>650</v>
      </c>
      <c r="E588" s="30">
        <v>11</v>
      </c>
    </row>
    <row r="589" spans="1:5">
      <c r="A589" s="31">
        <v>106397</v>
      </c>
      <c r="B589" s="32" t="s">
        <v>571</v>
      </c>
      <c r="C589" s="32">
        <v>2021</v>
      </c>
      <c r="D589" s="32" t="s">
        <v>639</v>
      </c>
      <c r="E589" s="33">
        <v>66522</v>
      </c>
    </row>
    <row r="590" spans="1:5">
      <c r="A590" s="28">
        <v>106397</v>
      </c>
      <c r="B590" s="29" t="s">
        <v>571</v>
      </c>
      <c r="C590" s="29">
        <v>2022</v>
      </c>
      <c r="D590" s="29" t="s">
        <v>639</v>
      </c>
      <c r="E590" s="30">
        <v>56143</v>
      </c>
    </row>
    <row r="591" spans="1:5">
      <c r="A591" s="31">
        <v>106397</v>
      </c>
      <c r="B591" s="32" t="s">
        <v>571</v>
      </c>
      <c r="C591" s="32">
        <v>2023</v>
      </c>
      <c r="D591" s="32" t="s">
        <v>639</v>
      </c>
      <c r="E591" s="33">
        <v>54692</v>
      </c>
    </row>
    <row r="592" spans="1:5">
      <c r="A592" s="31">
        <v>106397</v>
      </c>
      <c r="B592" s="32" t="s">
        <v>571</v>
      </c>
      <c r="C592" s="32">
        <v>2019</v>
      </c>
      <c r="D592" s="32" t="s">
        <v>639</v>
      </c>
      <c r="E592" s="33">
        <v>48372</v>
      </c>
    </row>
    <row r="593" spans="1:5">
      <c r="A593" s="28">
        <v>106397</v>
      </c>
      <c r="B593" s="29" t="s">
        <v>571</v>
      </c>
      <c r="C593" s="29">
        <v>2020</v>
      </c>
      <c r="D593" s="29" t="s">
        <v>639</v>
      </c>
      <c r="E593" s="30">
        <v>48244</v>
      </c>
    </row>
    <row r="594" spans="1:5">
      <c r="A594" s="28">
        <v>106397</v>
      </c>
      <c r="B594" s="29" t="s">
        <v>571</v>
      </c>
      <c r="C594" s="29">
        <v>2018</v>
      </c>
      <c r="D594" s="29" t="s">
        <v>639</v>
      </c>
      <c r="E594" s="30">
        <v>47467</v>
      </c>
    </row>
    <row r="595" spans="1:5">
      <c r="A595" s="31">
        <v>106397</v>
      </c>
      <c r="B595" s="32" t="s">
        <v>571</v>
      </c>
      <c r="C595" s="32">
        <v>2024</v>
      </c>
      <c r="D595" s="32" t="s">
        <v>638</v>
      </c>
      <c r="E595" s="33">
        <v>30555</v>
      </c>
    </row>
    <row r="596" spans="1:5">
      <c r="A596" s="28">
        <v>106397</v>
      </c>
      <c r="B596" s="29" t="s">
        <v>571</v>
      </c>
      <c r="C596" s="29">
        <v>2023</v>
      </c>
      <c r="D596" s="29" t="s">
        <v>638</v>
      </c>
      <c r="E596" s="30">
        <v>28186</v>
      </c>
    </row>
    <row r="597" spans="1:5">
      <c r="A597" s="31">
        <v>106397</v>
      </c>
      <c r="B597" s="32" t="s">
        <v>571</v>
      </c>
      <c r="C597" s="32">
        <v>2022</v>
      </c>
      <c r="D597" s="32" t="s">
        <v>638</v>
      </c>
      <c r="E597" s="33">
        <v>26219</v>
      </c>
    </row>
    <row r="598" spans="1:5">
      <c r="A598" s="28">
        <v>106397</v>
      </c>
      <c r="B598" s="29" t="s">
        <v>571</v>
      </c>
      <c r="C598" s="29">
        <v>2021</v>
      </c>
      <c r="D598" s="29" t="s">
        <v>638</v>
      </c>
      <c r="E598" s="30">
        <v>21462</v>
      </c>
    </row>
    <row r="599" spans="1:5">
      <c r="A599" s="31">
        <v>106397</v>
      </c>
      <c r="B599" s="32" t="s">
        <v>571</v>
      </c>
      <c r="C599" s="32">
        <v>2020</v>
      </c>
      <c r="D599" s="32" t="s">
        <v>638</v>
      </c>
      <c r="E599" s="33">
        <v>19777</v>
      </c>
    </row>
    <row r="600" spans="1:5">
      <c r="A600" s="31">
        <v>106397</v>
      </c>
      <c r="B600" s="32" t="s">
        <v>571</v>
      </c>
      <c r="C600" s="32">
        <v>2018</v>
      </c>
      <c r="D600" s="32" t="s">
        <v>638</v>
      </c>
      <c r="E600" s="33">
        <v>18732</v>
      </c>
    </row>
    <row r="601" spans="1:5">
      <c r="A601" s="28">
        <v>106397</v>
      </c>
      <c r="B601" s="29" t="s">
        <v>571</v>
      </c>
      <c r="C601" s="29">
        <v>2022</v>
      </c>
      <c r="D601" s="29" t="s">
        <v>640</v>
      </c>
      <c r="E601" s="30">
        <v>18083.9437</v>
      </c>
    </row>
    <row r="602" spans="1:5">
      <c r="A602" s="28">
        <v>106397</v>
      </c>
      <c r="B602" s="29" t="s">
        <v>571</v>
      </c>
      <c r="C602" s="29">
        <v>2019</v>
      </c>
      <c r="D602" s="29" t="s">
        <v>638</v>
      </c>
      <c r="E602" s="30">
        <v>17913</v>
      </c>
    </row>
    <row r="603" spans="1:5">
      <c r="A603" s="31">
        <v>106397</v>
      </c>
      <c r="B603" s="32" t="s">
        <v>571</v>
      </c>
      <c r="C603" s="32">
        <v>2023</v>
      </c>
      <c r="D603" s="32" t="s">
        <v>640</v>
      </c>
      <c r="E603" s="33">
        <v>17250.629199999999</v>
      </c>
    </row>
    <row r="604" spans="1:5">
      <c r="A604" s="31">
        <v>106397</v>
      </c>
      <c r="B604" s="32" t="s">
        <v>571</v>
      </c>
      <c r="C604" s="32">
        <v>2021</v>
      </c>
      <c r="D604" s="32" t="s">
        <v>640</v>
      </c>
      <c r="E604" s="33">
        <v>16601.121299999999</v>
      </c>
    </row>
    <row r="605" spans="1:5">
      <c r="A605" s="31">
        <v>106397</v>
      </c>
      <c r="B605" s="32" t="s">
        <v>571</v>
      </c>
      <c r="C605" s="32">
        <v>2019</v>
      </c>
      <c r="D605" s="32" t="s">
        <v>640</v>
      </c>
      <c r="E605" s="33">
        <v>15011.4146</v>
      </c>
    </row>
    <row r="606" spans="1:5">
      <c r="A606" s="28">
        <v>106397</v>
      </c>
      <c r="B606" s="29" t="s">
        <v>571</v>
      </c>
      <c r="C606" s="29">
        <v>2018</v>
      </c>
      <c r="D606" s="29" t="s">
        <v>640</v>
      </c>
      <c r="E606" s="30">
        <v>14931.8662</v>
      </c>
    </row>
    <row r="607" spans="1:5">
      <c r="A607" s="28">
        <v>106397</v>
      </c>
      <c r="B607" s="29" t="s">
        <v>571</v>
      </c>
      <c r="C607" s="29">
        <v>2020</v>
      </c>
      <c r="D607" s="29" t="s">
        <v>640</v>
      </c>
      <c r="E607" s="30">
        <v>14222.091700000001</v>
      </c>
    </row>
    <row r="608" spans="1:5">
      <c r="A608" s="28">
        <v>106397</v>
      </c>
      <c r="B608" s="29" t="s">
        <v>571</v>
      </c>
      <c r="C608" s="29">
        <v>2022</v>
      </c>
      <c r="D608" s="29" t="s">
        <v>641</v>
      </c>
      <c r="E608" s="30">
        <v>7099</v>
      </c>
    </row>
    <row r="609" spans="1:5">
      <c r="A609" s="28">
        <v>106397</v>
      </c>
      <c r="B609" s="29" t="s">
        <v>571</v>
      </c>
      <c r="C609" s="29">
        <v>2024</v>
      </c>
      <c r="D609" s="29" t="s">
        <v>641</v>
      </c>
      <c r="E609" s="30">
        <v>6618</v>
      </c>
    </row>
    <row r="610" spans="1:5">
      <c r="A610" s="31">
        <v>106397</v>
      </c>
      <c r="B610" s="32" t="s">
        <v>571</v>
      </c>
      <c r="C610" s="32">
        <v>2023</v>
      </c>
      <c r="D610" s="32" t="s">
        <v>641</v>
      </c>
      <c r="E610" s="33">
        <v>6337</v>
      </c>
    </row>
    <row r="611" spans="1:5">
      <c r="A611" s="31">
        <v>106397</v>
      </c>
      <c r="B611" s="32" t="s">
        <v>571</v>
      </c>
      <c r="C611" s="32">
        <v>2021</v>
      </c>
      <c r="D611" s="32" t="s">
        <v>641</v>
      </c>
      <c r="E611" s="33">
        <v>6065</v>
      </c>
    </row>
    <row r="612" spans="1:5">
      <c r="A612" s="28">
        <v>106397</v>
      </c>
      <c r="B612" s="29" t="s">
        <v>571</v>
      </c>
      <c r="C612" s="29">
        <v>2018</v>
      </c>
      <c r="D612" s="29" t="s">
        <v>641</v>
      </c>
      <c r="E612" s="30">
        <v>5008</v>
      </c>
    </row>
    <row r="613" spans="1:5">
      <c r="A613" s="28">
        <v>106397</v>
      </c>
      <c r="B613" s="29" t="s">
        <v>571</v>
      </c>
      <c r="C613" s="29">
        <v>2020</v>
      </c>
      <c r="D613" s="29" t="s">
        <v>641</v>
      </c>
      <c r="E613" s="30">
        <v>4726</v>
      </c>
    </row>
    <row r="614" spans="1:5">
      <c r="A614" s="31">
        <v>106397</v>
      </c>
      <c r="B614" s="32" t="s">
        <v>571</v>
      </c>
      <c r="C614" s="32">
        <v>2019</v>
      </c>
      <c r="D614" s="32" t="s">
        <v>641</v>
      </c>
      <c r="E614" s="33">
        <v>4605</v>
      </c>
    </row>
    <row r="615" spans="1:5">
      <c r="A615" s="31">
        <v>106397</v>
      </c>
      <c r="B615" s="32" t="s">
        <v>571</v>
      </c>
      <c r="C615" s="32">
        <v>2023</v>
      </c>
      <c r="D615" s="32" t="s">
        <v>642</v>
      </c>
      <c r="E615" s="33">
        <v>1130</v>
      </c>
    </row>
    <row r="616" spans="1:5">
      <c r="A616" s="28">
        <v>106397</v>
      </c>
      <c r="B616" s="29" t="s">
        <v>571</v>
      </c>
      <c r="C616" s="29">
        <v>2024</v>
      </c>
      <c r="D616" s="29" t="s">
        <v>642</v>
      </c>
      <c r="E616" s="30">
        <v>1120</v>
      </c>
    </row>
    <row r="617" spans="1:5">
      <c r="A617" s="28">
        <v>106397</v>
      </c>
      <c r="B617" s="29" t="s">
        <v>571</v>
      </c>
      <c r="C617" s="29">
        <v>2022</v>
      </c>
      <c r="D617" s="29" t="s">
        <v>642</v>
      </c>
      <c r="E617" s="30">
        <v>1110</v>
      </c>
    </row>
    <row r="618" spans="1:5">
      <c r="A618" s="28">
        <v>106397</v>
      </c>
      <c r="B618" s="29" t="s">
        <v>571</v>
      </c>
      <c r="C618" s="29">
        <v>2018</v>
      </c>
      <c r="D618" s="29" t="s">
        <v>643</v>
      </c>
      <c r="E618" s="30">
        <v>100</v>
      </c>
    </row>
    <row r="619" spans="1:5">
      <c r="A619" s="31">
        <v>106397</v>
      </c>
      <c r="B619" s="32" t="s">
        <v>571</v>
      </c>
      <c r="C619" s="32">
        <v>2019</v>
      </c>
      <c r="D619" s="32" t="s">
        <v>643</v>
      </c>
      <c r="E619" s="33">
        <v>100</v>
      </c>
    </row>
    <row r="620" spans="1:5">
      <c r="A620" s="28">
        <v>106397</v>
      </c>
      <c r="B620" s="29" t="s">
        <v>571</v>
      </c>
      <c r="C620" s="29">
        <v>2020</v>
      </c>
      <c r="D620" s="29" t="s">
        <v>643</v>
      </c>
      <c r="E620" s="30">
        <v>100</v>
      </c>
    </row>
    <row r="621" spans="1:5">
      <c r="A621" s="31">
        <v>106397</v>
      </c>
      <c r="B621" s="32" t="s">
        <v>571</v>
      </c>
      <c r="C621" s="32">
        <v>2021</v>
      </c>
      <c r="D621" s="32" t="s">
        <v>643</v>
      </c>
      <c r="E621" s="33">
        <v>100</v>
      </c>
    </row>
    <row r="622" spans="1:5">
      <c r="A622" s="28">
        <v>106397</v>
      </c>
      <c r="B622" s="29" t="s">
        <v>571</v>
      </c>
      <c r="C622" s="29">
        <v>2022</v>
      </c>
      <c r="D622" s="29" t="s">
        <v>643</v>
      </c>
      <c r="E622" s="30">
        <v>100</v>
      </c>
    </row>
    <row r="623" spans="1:5">
      <c r="A623" s="31">
        <v>106397</v>
      </c>
      <c r="B623" s="32" t="s">
        <v>571</v>
      </c>
      <c r="C623" s="32">
        <v>2023</v>
      </c>
      <c r="D623" s="32" t="s">
        <v>643</v>
      </c>
      <c r="E623" s="33">
        <v>100</v>
      </c>
    </row>
    <row r="624" spans="1:5">
      <c r="A624" s="28">
        <v>106397</v>
      </c>
      <c r="B624" s="29" t="s">
        <v>571</v>
      </c>
      <c r="C624" s="29">
        <v>2024</v>
      </c>
      <c r="D624" s="29" t="s">
        <v>643</v>
      </c>
      <c r="E624" s="30">
        <v>100</v>
      </c>
    </row>
    <row r="625" spans="1:5">
      <c r="A625" s="31">
        <v>106397</v>
      </c>
      <c r="B625" s="32" t="s">
        <v>571</v>
      </c>
      <c r="C625" s="32">
        <v>2021</v>
      </c>
      <c r="D625" s="32" t="s">
        <v>644</v>
      </c>
      <c r="E625" s="33">
        <v>82.671698816512901</v>
      </c>
    </row>
    <row r="626" spans="1:5">
      <c r="A626" s="28">
        <v>106397</v>
      </c>
      <c r="B626" s="29" t="s">
        <v>571</v>
      </c>
      <c r="C626" s="29">
        <v>2022</v>
      </c>
      <c r="D626" s="29" t="s">
        <v>644</v>
      </c>
      <c r="E626" s="30">
        <v>78.931309355810669</v>
      </c>
    </row>
    <row r="627" spans="1:5">
      <c r="A627" s="28">
        <v>106397</v>
      </c>
      <c r="B627" s="29" t="s">
        <v>571</v>
      </c>
      <c r="C627" s="29">
        <v>2020</v>
      </c>
      <c r="D627" s="29" t="s">
        <v>644</v>
      </c>
      <c r="E627" s="30">
        <v>77.671032006876672</v>
      </c>
    </row>
    <row r="628" spans="1:5">
      <c r="A628" s="28">
        <v>106397</v>
      </c>
      <c r="B628" s="29" t="s">
        <v>571</v>
      </c>
      <c r="C628" s="29">
        <v>2018</v>
      </c>
      <c r="D628" s="29" t="s">
        <v>644</v>
      </c>
      <c r="E628" s="30">
        <v>77.471706171257736</v>
      </c>
    </row>
    <row r="629" spans="1:5">
      <c r="A629" s="31">
        <v>106397</v>
      </c>
      <c r="B629" s="32" t="s">
        <v>571</v>
      </c>
      <c r="C629" s="32">
        <v>2019</v>
      </c>
      <c r="D629" s="32" t="s">
        <v>644</v>
      </c>
      <c r="E629" s="33">
        <v>77.089264779768882</v>
      </c>
    </row>
    <row r="630" spans="1:5">
      <c r="A630" s="28">
        <v>106397</v>
      </c>
      <c r="B630" s="29" t="s">
        <v>571</v>
      </c>
      <c r="C630" s="29">
        <v>2024</v>
      </c>
      <c r="D630" s="29" t="s">
        <v>644</v>
      </c>
      <c r="E630" s="30">
        <v>74.302078219603999</v>
      </c>
    </row>
    <row r="631" spans="1:5">
      <c r="A631" s="31">
        <v>106397</v>
      </c>
      <c r="B631" s="32" t="s">
        <v>571</v>
      </c>
      <c r="C631" s="32">
        <v>2023</v>
      </c>
      <c r="D631" s="32" t="s">
        <v>644</v>
      </c>
      <c r="E631" s="33">
        <v>71.673880649968069</v>
      </c>
    </row>
    <row r="632" spans="1:5">
      <c r="A632" s="31">
        <v>106397</v>
      </c>
      <c r="B632" s="32" t="s">
        <v>571</v>
      </c>
      <c r="C632" s="32">
        <v>2018</v>
      </c>
      <c r="D632" s="32" t="s">
        <v>645</v>
      </c>
      <c r="E632" s="33">
        <v>44.544483734861409</v>
      </c>
    </row>
    <row r="633" spans="1:5">
      <c r="A633" s="28">
        <v>106397</v>
      </c>
      <c r="B633" s="29" t="s">
        <v>571</v>
      </c>
      <c r="C633" s="29">
        <v>2023</v>
      </c>
      <c r="D633" s="29" t="s">
        <v>645</v>
      </c>
      <c r="E633" s="30">
        <v>43.765149987306209</v>
      </c>
    </row>
    <row r="634" spans="1:5">
      <c r="A634" s="31">
        <v>106397</v>
      </c>
      <c r="B634" s="32" t="s">
        <v>571</v>
      </c>
      <c r="C634" s="32">
        <v>2022</v>
      </c>
      <c r="D634" s="32" t="s">
        <v>645</v>
      </c>
      <c r="E634" s="33">
        <v>43.459271121006957</v>
      </c>
    </row>
    <row r="635" spans="1:5">
      <c r="A635" s="28">
        <v>106397</v>
      </c>
      <c r="B635" s="29" t="s">
        <v>571</v>
      </c>
      <c r="C635" s="29">
        <v>2019</v>
      </c>
      <c r="D635" s="29" t="s">
        <v>645</v>
      </c>
      <c r="E635" s="30">
        <v>43.258703707435792</v>
      </c>
    </row>
    <row r="636" spans="1:5">
      <c r="A636" s="28">
        <v>106397</v>
      </c>
      <c r="B636" s="29" t="s">
        <v>571</v>
      </c>
      <c r="C636" s="29">
        <v>2021</v>
      </c>
      <c r="D636" s="29" t="s">
        <v>645</v>
      </c>
      <c r="E636" s="30">
        <v>41.347274816188403</v>
      </c>
    </row>
    <row r="637" spans="1:5">
      <c r="A637" s="28">
        <v>106397</v>
      </c>
      <c r="B637" s="29" t="s">
        <v>571</v>
      </c>
      <c r="C637" s="29">
        <v>2018</v>
      </c>
      <c r="D637" s="29" t="s">
        <v>646</v>
      </c>
      <c r="E637" s="30">
        <v>40</v>
      </c>
    </row>
    <row r="638" spans="1:5">
      <c r="A638" s="31">
        <v>106397</v>
      </c>
      <c r="B638" s="32" t="s">
        <v>571</v>
      </c>
      <c r="C638" s="32">
        <v>2020</v>
      </c>
      <c r="D638" s="32" t="s">
        <v>646</v>
      </c>
      <c r="E638" s="33">
        <v>40</v>
      </c>
    </row>
    <row r="639" spans="1:5">
      <c r="A639" s="28">
        <v>106397</v>
      </c>
      <c r="B639" s="29" t="s">
        <v>571</v>
      </c>
      <c r="C639" s="29">
        <v>2021</v>
      </c>
      <c r="D639" s="29" t="s">
        <v>646</v>
      </c>
      <c r="E639" s="30">
        <v>40</v>
      </c>
    </row>
    <row r="640" spans="1:5">
      <c r="A640" s="31">
        <v>106397</v>
      </c>
      <c r="B640" s="32" t="s">
        <v>571</v>
      </c>
      <c r="C640" s="32">
        <v>2022</v>
      </c>
      <c r="D640" s="32" t="s">
        <v>646</v>
      </c>
      <c r="E640" s="33">
        <v>40</v>
      </c>
    </row>
    <row r="641" spans="1:5">
      <c r="A641" s="28">
        <v>106397</v>
      </c>
      <c r="B641" s="29" t="s">
        <v>571</v>
      </c>
      <c r="C641" s="29">
        <v>2023</v>
      </c>
      <c r="D641" s="29" t="s">
        <v>646</v>
      </c>
      <c r="E641" s="30">
        <v>40</v>
      </c>
    </row>
    <row r="642" spans="1:5">
      <c r="A642" s="31">
        <v>106397</v>
      </c>
      <c r="B642" s="32" t="s">
        <v>571</v>
      </c>
      <c r="C642" s="32">
        <v>2024</v>
      </c>
      <c r="D642" s="32" t="s">
        <v>646</v>
      </c>
      <c r="E642" s="33">
        <v>40</v>
      </c>
    </row>
    <row r="643" spans="1:5">
      <c r="A643" s="31">
        <v>106397</v>
      </c>
      <c r="B643" s="32" t="s">
        <v>571</v>
      </c>
      <c r="C643" s="32">
        <v>2020</v>
      </c>
      <c r="D643" s="32" t="s">
        <v>645</v>
      </c>
      <c r="E643" s="33">
        <v>39.610940349585299</v>
      </c>
    </row>
    <row r="644" spans="1:5">
      <c r="A644" s="31">
        <v>106397</v>
      </c>
      <c r="B644" s="32" t="s">
        <v>571</v>
      </c>
      <c r="C644" s="32">
        <v>2024</v>
      </c>
      <c r="D644" s="32" t="s">
        <v>645</v>
      </c>
      <c r="E644" s="33">
        <v>39.232190072817971</v>
      </c>
    </row>
    <row r="645" spans="1:5">
      <c r="A645" s="28">
        <v>106397</v>
      </c>
      <c r="B645" s="29" t="s">
        <v>571</v>
      </c>
      <c r="C645" s="29">
        <v>2018</v>
      </c>
      <c r="D645" s="29" t="s">
        <v>648</v>
      </c>
      <c r="E645" s="30">
        <v>34.509371554575523</v>
      </c>
    </row>
    <row r="646" spans="1:5">
      <c r="A646" s="28">
        <v>106397</v>
      </c>
      <c r="B646" s="29" t="s">
        <v>571</v>
      </c>
      <c r="C646" s="29">
        <v>2022</v>
      </c>
      <c r="D646" s="29" t="s">
        <v>648</v>
      </c>
      <c r="E646" s="30">
        <v>34.302971732302488</v>
      </c>
    </row>
    <row r="647" spans="1:5">
      <c r="A647" s="31">
        <v>106397</v>
      </c>
      <c r="B647" s="32" t="s">
        <v>571</v>
      </c>
      <c r="C647" s="32">
        <v>2021</v>
      </c>
      <c r="D647" s="32" t="s">
        <v>648</v>
      </c>
      <c r="E647" s="33">
        <v>34.182494504875159</v>
      </c>
    </row>
    <row r="648" spans="1:5">
      <c r="A648" s="31">
        <v>106397</v>
      </c>
      <c r="B648" s="32" t="s">
        <v>571</v>
      </c>
      <c r="C648" s="32">
        <v>2019</v>
      </c>
      <c r="D648" s="32" t="s">
        <v>648</v>
      </c>
      <c r="E648" s="33">
        <v>33.347816641320883</v>
      </c>
    </row>
    <row r="649" spans="1:5">
      <c r="A649" s="31">
        <v>106397</v>
      </c>
      <c r="B649" s="32" t="s">
        <v>571</v>
      </c>
      <c r="C649" s="32">
        <v>2023</v>
      </c>
      <c r="D649" s="32" t="s">
        <v>648</v>
      </c>
      <c r="E649" s="33">
        <v>31.368181368181371</v>
      </c>
    </row>
    <row r="650" spans="1:5">
      <c r="A650" s="28">
        <v>106397</v>
      </c>
      <c r="B650" s="29" t="s">
        <v>571</v>
      </c>
      <c r="C650" s="29">
        <v>2020</v>
      </c>
      <c r="D650" s="29" t="s">
        <v>648</v>
      </c>
      <c r="E650" s="30">
        <v>30.76622615715123</v>
      </c>
    </row>
    <row r="651" spans="1:5">
      <c r="A651" s="28">
        <v>106397</v>
      </c>
      <c r="B651" s="29" t="s">
        <v>571</v>
      </c>
      <c r="C651" s="29">
        <v>2024</v>
      </c>
      <c r="D651" s="29" t="s">
        <v>648</v>
      </c>
      <c r="E651" s="30">
        <v>29.150332555168919</v>
      </c>
    </row>
    <row r="652" spans="1:5">
      <c r="A652" s="31">
        <v>106397</v>
      </c>
      <c r="B652" s="32" t="s">
        <v>571</v>
      </c>
      <c r="C652" s="32">
        <v>2022</v>
      </c>
      <c r="D652" s="32" t="s">
        <v>650</v>
      </c>
      <c r="E652" s="33">
        <v>27</v>
      </c>
    </row>
    <row r="653" spans="1:5">
      <c r="A653" s="28">
        <v>106397</v>
      </c>
      <c r="B653" s="29" t="s">
        <v>571</v>
      </c>
      <c r="C653" s="29">
        <v>2022</v>
      </c>
      <c r="D653" s="29" t="s">
        <v>649</v>
      </c>
      <c r="E653" s="30">
        <v>24</v>
      </c>
    </row>
    <row r="654" spans="1:5">
      <c r="A654" s="31">
        <v>106397</v>
      </c>
      <c r="B654" s="32" t="s">
        <v>571</v>
      </c>
      <c r="C654" s="32">
        <v>2023</v>
      </c>
      <c r="D654" s="32" t="s">
        <v>649</v>
      </c>
      <c r="E654" s="33">
        <v>24</v>
      </c>
    </row>
    <row r="655" spans="1:5">
      <c r="A655" s="28">
        <v>106397</v>
      </c>
      <c r="B655" s="29" t="s">
        <v>571</v>
      </c>
      <c r="C655" s="29">
        <v>2024</v>
      </c>
      <c r="D655" s="29" t="s">
        <v>649</v>
      </c>
      <c r="E655" s="30">
        <v>24</v>
      </c>
    </row>
    <row r="656" spans="1:5">
      <c r="A656" s="31">
        <v>106397</v>
      </c>
      <c r="B656" s="32" t="s">
        <v>571</v>
      </c>
      <c r="C656" s="32">
        <v>2018</v>
      </c>
      <c r="D656" s="32" t="s">
        <v>650</v>
      </c>
      <c r="E656" s="33">
        <v>24</v>
      </c>
    </row>
    <row r="657" spans="1:5">
      <c r="A657" s="28">
        <v>106397</v>
      </c>
      <c r="B657" s="29" t="s">
        <v>571</v>
      </c>
      <c r="C657" s="29">
        <v>2021</v>
      </c>
      <c r="D657" s="29" t="s">
        <v>650</v>
      </c>
      <c r="E657" s="30">
        <v>23</v>
      </c>
    </row>
    <row r="658" spans="1:5">
      <c r="A658" s="28">
        <v>106397</v>
      </c>
      <c r="B658" s="29" t="s">
        <v>571</v>
      </c>
      <c r="C658" s="29">
        <v>2023</v>
      </c>
      <c r="D658" s="29" t="s">
        <v>650</v>
      </c>
      <c r="E658" s="30">
        <v>23</v>
      </c>
    </row>
    <row r="659" spans="1:5">
      <c r="A659" s="31">
        <v>106397</v>
      </c>
      <c r="B659" s="32" t="s">
        <v>571</v>
      </c>
      <c r="C659" s="32">
        <v>2020</v>
      </c>
      <c r="D659" s="32" t="s">
        <v>650</v>
      </c>
      <c r="E659" s="33">
        <v>19</v>
      </c>
    </row>
    <row r="660" spans="1:5">
      <c r="A660" s="31">
        <v>106397</v>
      </c>
      <c r="B660" s="32" t="s">
        <v>571</v>
      </c>
      <c r="C660" s="32">
        <v>2018</v>
      </c>
      <c r="D660" s="32" t="s">
        <v>651</v>
      </c>
      <c r="E660" s="33">
        <v>18.625678119349001</v>
      </c>
    </row>
    <row r="661" spans="1:5">
      <c r="A661" s="28">
        <v>106397</v>
      </c>
      <c r="B661" s="29" t="s">
        <v>571</v>
      </c>
      <c r="C661" s="29">
        <v>2019</v>
      </c>
      <c r="D661" s="29" t="s">
        <v>651</v>
      </c>
      <c r="E661" s="30">
        <v>18.229623137598601</v>
      </c>
    </row>
    <row r="662" spans="1:5">
      <c r="A662" s="31">
        <v>106397</v>
      </c>
      <c r="B662" s="32" t="s">
        <v>571</v>
      </c>
      <c r="C662" s="32">
        <v>2020</v>
      </c>
      <c r="D662" s="32" t="s">
        <v>651</v>
      </c>
      <c r="E662" s="33">
        <v>17.886872998932759</v>
      </c>
    </row>
    <row r="663" spans="1:5">
      <c r="A663" s="31">
        <v>106397</v>
      </c>
      <c r="B663" s="32" t="s">
        <v>571</v>
      </c>
      <c r="C663" s="32">
        <v>2020</v>
      </c>
      <c r="D663" s="32" t="s">
        <v>647</v>
      </c>
      <c r="E663" s="33">
        <v>17.78301344983316</v>
      </c>
    </row>
    <row r="664" spans="1:5">
      <c r="A664" s="28">
        <v>106397</v>
      </c>
      <c r="B664" s="29" t="s">
        <v>571</v>
      </c>
      <c r="C664" s="29">
        <v>2023</v>
      </c>
      <c r="D664" s="29" t="s">
        <v>651</v>
      </c>
      <c r="E664" s="30">
        <v>16.597774244833069</v>
      </c>
    </row>
    <row r="665" spans="1:5">
      <c r="A665" s="28">
        <v>106397</v>
      </c>
      <c r="B665" s="29" t="s">
        <v>571</v>
      </c>
      <c r="C665" s="29">
        <v>2021</v>
      </c>
      <c r="D665" s="29" t="s">
        <v>651</v>
      </c>
      <c r="E665" s="30">
        <v>15.30272787757818</v>
      </c>
    </row>
    <row r="666" spans="1:5">
      <c r="A666" s="31">
        <v>106397</v>
      </c>
      <c r="B666" s="32" t="s">
        <v>571</v>
      </c>
      <c r="C666" s="32">
        <v>2022</v>
      </c>
      <c r="D666" s="32" t="s">
        <v>651</v>
      </c>
      <c r="E666" s="33">
        <v>14.073339940535179</v>
      </c>
    </row>
    <row r="667" spans="1:5">
      <c r="A667" s="28">
        <v>106397</v>
      </c>
      <c r="B667" s="29" t="s">
        <v>571</v>
      </c>
      <c r="C667" s="29">
        <v>2021</v>
      </c>
      <c r="D667" s="29" t="s">
        <v>647</v>
      </c>
      <c r="E667" s="30">
        <v>13.35133695768913</v>
      </c>
    </row>
    <row r="668" spans="1:5">
      <c r="A668" s="28">
        <v>106397</v>
      </c>
      <c r="B668" s="29" t="s">
        <v>571</v>
      </c>
      <c r="C668" s="29">
        <v>2019</v>
      </c>
      <c r="D668" s="29" t="s">
        <v>647</v>
      </c>
      <c r="E668" s="30">
        <v>13.21998869526773</v>
      </c>
    </row>
    <row r="669" spans="1:5">
      <c r="A669" s="28">
        <v>106397</v>
      </c>
      <c r="B669" s="29" t="s">
        <v>571</v>
      </c>
      <c r="C669" s="29">
        <v>2023</v>
      </c>
      <c r="D669" s="29" t="s">
        <v>647</v>
      </c>
      <c r="E669" s="30">
        <v>13.010575405302021</v>
      </c>
    </row>
    <row r="670" spans="1:5">
      <c r="A670" s="28">
        <v>106397</v>
      </c>
      <c r="B670" s="29" t="s">
        <v>571</v>
      </c>
      <c r="C670" s="29">
        <v>2019</v>
      </c>
      <c r="D670" s="29" t="s">
        <v>650</v>
      </c>
      <c r="E670" s="30">
        <v>13</v>
      </c>
    </row>
    <row r="671" spans="1:5">
      <c r="A671" s="31">
        <v>106397</v>
      </c>
      <c r="B671" s="32" t="s">
        <v>571</v>
      </c>
      <c r="C671" s="32">
        <v>2018</v>
      </c>
      <c r="D671" s="32" t="s">
        <v>647</v>
      </c>
      <c r="E671" s="33">
        <v>12.928647825246591</v>
      </c>
    </row>
    <row r="672" spans="1:5">
      <c r="A672" s="31">
        <v>106397</v>
      </c>
      <c r="B672" s="32" t="s">
        <v>571</v>
      </c>
      <c r="C672" s="32">
        <v>2022</v>
      </c>
      <c r="D672" s="32" t="s">
        <v>647</v>
      </c>
      <c r="E672" s="33">
        <v>10.953380481359151</v>
      </c>
    </row>
    <row r="673" spans="1:5">
      <c r="A673" s="28">
        <v>134130</v>
      </c>
      <c r="B673" s="29" t="s">
        <v>578</v>
      </c>
      <c r="C673" s="29">
        <v>2024</v>
      </c>
      <c r="D673" s="29" t="s">
        <v>638</v>
      </c>
      <c r="E673" s="30">
        <v>73557</v>
      </c>
    </row>
    <row r="674" spans="1:5">
      <c r="A674" s="31">
        <v>134130</v>
      </c>
      <c r="B674" s="32" t="s">
        <v>578</v>
      </c>
      <c r="C674" s="32">
        <v>2023</v>
      </c>
      <c r="D674" s="32" t="s">
        <v>638</v>
      </c>
      <c r="E674" s="33">
        <v>65375</v>
      </c>
    </row>
    <row r="675" spans="1:5">
      <c r="A675" s="28">
        <v>134130</v>
      </c>
      <c r="B675" s="29" t="s">
        <v>578</v>
      </c>
      <c r="C675" s="29">
        <v>2022</v>
      </c>
      <c r="D675" s="29" t="s">
        <v>638</v>
      </c>
      <c r="E675" s="30">
        <v>64473</v>
      </c>
    </row>
    <row r="676" spans="1:5">
      <c r="A676" s="31">
        <v>134130</v>
      </c>
      <c r="B676" s="32" t="s">
        <v>578</v>
      </c>
      <c r="C676" s="32">
        <v>2021</v>
      </c>
      <c r="D676" s="32" t="s">
        <v>638</v>
      </c>
      <c r="E676" s="33">
        <v>51207</v>
      </c>
    </row>
    <row r="677" spans="1:5">
      <c r="A677" s="28">
        <v>134130</v>
      </c>
      <c r="B677" s="29" t="s">
        <v>578</v>
      </c>
      <c r="C677" s="29">
        <v>2020</v>
      </c>
      <c r="D677" s="29" t="s">
        <v>638</v>
      </c>
      <c r="E677" s="30">
        <v>48193</v>
      </c>
    </row>
    <row r="678" spans="1:5">
      <c r="A678" s="31">
        <v>134130</v>
      </c>
      <c r="B678" s="32" t="s">
        <v>578</v>
      </c>
      <c r="C678" s="32">
        <v>2021</v>
      </c>
      <c r="D678" s="32" t="s">
        <v>639</v>
      </c>
      <c r="E678" s="33">
        <v>46690</v>
      </c>
    </row>
    <row r="679" spans="1:5">
      <c r="A679" s="31">
        <v>134130</v>
      </c>
      <c r="B679" s="32" t="s">
        <v>578</v>
      </c>
      <c r="C679" s="32">
        <v>2023</v>
      </c>
      <c r="D679" s="32" t="s">
        <v>639</v>
      </c>
      <c r="E679" s="33">
        <v>45454</v>
      </c>
    </row>
    <row r="680" spans="1:5">
      <c r="A680" s="28">
        <v>134130</v>
      </c>
      <c r="B680" s="29" t="s">
        <v>578</v>
      </c>
      <c r="C680" s="29">
        <v>2022</v>
      </c>
      <c r="D680" s="29" t="s">
        <v>639</v>
      </c>
      <c r="E680" s="30">
        <v>43697</v>
      </c>
    </row>
    <row r="681" spans="1:5">
      <c r="A681" s="31">
        <v>134130</v>
      </c>
      <c r="B681" s="32" t="s">
        <v>578</v>
      </c>
      <c r="C681" s="32">
        <v>2019</v>
      </c>
      <c r="D681" s="32" t="s">
        <v>638</v>
      </c>
      <c r="E681" s="33">
        <v>40139</v>
      </c>
    </row>
    <row r="682" spans="1:5">
      <c r="A682" s="28">
        <v>134130</v>
      </c>
      <c r="B682" s="29" t="s">
        <v>578</v>
      </c>
      <c r="C682" s="29">
        <v>2018</v>
      </c>
      <c r="D682" s="29" t="s">
        <v>638</v>
      </c>
      <c r="E682" s="30">
        <v>38905</v>
      </c>
    </row>
    <row r="683" spans="1:5">
      <c r="A683" s="28">
        <v>134130</v>
      </c>
      <c r="B683" s="29" t="s">
        <v>578</v>
      </c>
      <c r="C683" s="29">
        <v>2020</v>
      </c>
      <c r="D683" s="29" t="s">
        <v>639</v>
      </c>
      <c r="E683" s="30">
        <v>36791</v>
      </c>
    </row>
    <row r="684" spans="1:5">
      <c r="A684" s="31">
        <v>134130</v>
      </c>
      <c r="B684" s="32" t="s">
        <v>578</v>
      </c>
      <c r="C684" s="32">
        <v>2019</v>
      </c>
      <c r="D684" s="32" t="s">
        <v>639</v>
      </c>
      <c r="E684" s="33">
        <v>36498</v>
      </c>
    </row>
    <row r="685" spans="1:5">
      <c r="A685" s="28">
        <v>134130</v>
      </c>
      <c r="B685" s="29" t="s">
        <v>578</v>
      </c>
      <c r="C685" s="29">
        <v>2018</v>
      </c>
      <c r="D685" s="29" t="s">
        <v>639</v>
      </c>
      <c r="E685" s="30">
        <v>35239</v>
      </c>
    </row>
    <row r="686" spans="1:5">
      <c r="A686" s="28">
        <v>134130</v>
      </c>
      <c r="B686" s="29" t="s">
        <v>578</v>
      </c>
      <c r="C686" s="29">
        <v>2018</v>
      </c>
      <c r="D686" s="29" t="s">
        <v>640</v>
      </c>
      <c r="E686" s="30">
        <v>8719.3078000000005</v>
      </c>
    </row>
    <row r="687" spans="1:5">
      <c r="A687" s="31">
        <v>134130</v>
      </c>
      <c r="B687" s="32" t="s">
        <v>578</v>
      </c>
      <c r="C687" s="32">
        <v>2023</v>
      </c>
      <c r="D687" s="32" t="s">
        <v>640</v>
      </c>
      <c r="E687" s="33">
        <v>8354.9262999999992</v>
      </c>
    </row>
    <row r="688" spans="1:5">
      <c r="A688" s="31">
        <v>134130</v>
      </c>
      <c r="B688" s="32" t="s">
        <v>578</v>
      </c>
      <c r="C688" s="32">
        <v>2021</v>
      </c>
      <c r="D688" s="32" t="s">
        <v>640</v>
      </c>
      <c r="E688" s="33">
        <v>8302.4004999999997</v>
      </c>
    </row>
    <row r="689" spans="1:5">
      <c r="A689" s="31">
        <v>134130</v>
      </c>
      <c r="B689" s="32" t="s">
        <v>578</v>
      </c>
      <c r="C689" s="32">
        <v>2019</v>
      </c>
      <c r="D689" s="32" t="s">
        <v>640</v>
      </c>
      <c r="E689" s="33">
        <v>8241.6805000000004</v>
      </c>
    </row>
    <row r="690" spans="1:5">
      <c r="A690" s="28">
        <v>134130</v>
      </c>
      <c r="B690" s="29" t="s">
        <v>578</v>
      </c>
      <c r="C690" s="29">
        <v>2022</v>
      </c>
      <c r="D690" s="29" t="s">
        <v>640</v>
      </c>
      <c r="E690" s="30">
        <v>8131.0289000000002</v>
      </c>
    </row>
    <row r="691" spans="1:5">
      <c r="A691" s="28">
        <v>134130</v>
      </c>
      <c r="B691" s="29" t="s">
        <v>578</v>
      </c>
      <c r="C691" s="29">
        <v>2020</v>
      </c>
      <c r="D691" s="29" t="s">
        <v>640</v>
      </c>
      <c r="E691" s="30">
        <v>7556.0415000000003</v>
      </c>
    </row>
    <row r="692" spans="1:5">
      <c r="A692" s="31">
        <v>134130</v>
      </c>
      <c r="B692" s="32" t="s">
        <v>578</v>
      </c>
      <c r="C692" s="32">
        <v>2024</v>
      </c>
      <c r="D692" s="32" t="s">
        <v>641</v>
      </c>
      <c r="E692" s="33">
        <v>7513</v>
      </c>
    </row>
    <row r="693" spans="1:5">
      <c r="A693" s="31">
        <v>134130</v>
      </c>
      <c r="B693" s="32" t="s">
        <v>578</v>
      </c>
      <c r="C693" s="32">
        <v>2018</v>
      </c>
      <c r="D693" s="32" t="s">
        <v>641</v>
      </c>
      <c r="E693" s="33">
        <v>6801</v>
      </c>
    </row>
    <row r="694" spans="1:5">
      <c r="A694" s="28">
        <v>134130</v>
      </c>
      <c r="B694" s="29" t="s">
        <v>578</v>
      </c>
      <c r="C694" s="29">
        <v>2021</v>
      </c>
      <c r="D694" s="29" t="s">
        <v>641</v>
      </c>
      <c r="E694" s="30">
        <v>6787</v>
      </c>
    </row>
    <row r="695" spans="1:5">
      <c r="A695" s="28">
        <v>134130</v>
      </c>
      <c r="B695" s="29" t="s">
        <v>578</v>
      </c>
      <c r="C695" s="29">
        <v>2023</v>
      </c>
      <c r="D695" s="29" t="s">
        <v>641</v>
      </c>
      <c r="E695" s="30">
        <v>6762</v>
      </c>
    </row>
    <row r="696" spans="1:5">
      <c r="A696" s="31">
        <v>134130</v>
      </c>
      <c r="B696" s="32" t="s">
        <v>578</v>
      </c>
      <c r="C696" s="32">
        <v>2022</v>
      </c>
      <c r="D696" s="32" t="s">
        <v>641</v>
      </c>
      <c r="E696" s="33">
        <v>6612</v>
      </c>
    </row>
    <row r="697" spans="1:5">
      <c r="A697" s="28">
        <v>134130</v>
      </c>
      <c r="B697" s="29" t="s">
        <v>578</v>
      </c>
      <c r="C697" s="29">
        <v>2019</v>
      </c>
      <c r="D697" s="29" t="s">
        <v>641</v>
      </c>
      <c r="E697" s="30">
        <v>6554</v>
      </c>
    </row>
    <row r="698" spans="1:5">
      <c r="A698" s="31">
        <v>134130</v>
      </c>
      <c r="B698" s="32" t="s">
        <v>578</v>
      </c>
      <c r="C698" s="32">
        <v>2020</v>
      </c>
      <c r="D698" s="32" t="s">
        <v>641</v>
      </c>
      <c r="E698" s="33">
        <v>6333</v>
      </c>
    </row>
    <row r="699" spans="1:5">
      <c r="A699" s="28">
        <v>134130</v>
      </c>
      <c r="B699" s="29" t="s">
        <v>578</v>
      </c>
      <c r="C699" s="29">
        <v>2024</v>
      </c>
      <c r="D699" s="29" t="s">
        <v>642</v>
      </c>
      <c r="E699" s="30">
        <v>1400</v>
      </c>
    </row>
    <row r="700" spans="1:5">
      <c r="A700" s="28">
        <v>134130</v>
      </c>
      <c r="B700" s="29" t="s">
        <v>578</v>
      </c>
      <c r="C700" s="29">
        <v>2022</v>
      </c>
      <c r="D700" s="29" t="s">
        <v>642</v>
      </c>
      <c r="E700" s="30">
        <v>1390</v>
      </c>
    </row>
    <row r="701" spans="1:5">
      <c r="A701" s="31">
        <v>134130</v>
      </c>
      <c r="B701" s="32" t="s">
        <v>578</v>
      </c>
      <c r="C701" s="32">
        <v>2023</v>
      </c>
      <c r="D701" s="32" t="s">
        <v>642</v>
      </c>
      <c r="E701" s="33">
        <v>1390</v>
      </c>
    </row>
    <row r="702" spans="1:5">
      <c r="A702" s="28">
        <v>134130</v>
      </c>
      <c r="B702" s="29" t="s">
        <v>578</v>
      </c>
      <c r="C702" s="29">
        <v>2022</v>
      </c>
      <c r="D702" s="29" t="s">
        <v>645</v>
      </c>
      <c r="E702" s="30">
        <v>188.10784166240279</v>
      </c>
    </row>
    <row r="703" spans="1:5">
      <c r="A703" s="31">
        <v>134130</v>
      </c>
      <c r="B703" s="32" t="s">
        <v>578</v>
      </c>
      <c r="C703" s="32">
        <v>2023</v>
      </c>
      <c r="D703" s="32" t="s">
        <v>645</v>
      </c>
      <c r="E703" s="33">
        <v>179.18447593067111</v>
      </c>
    </row>
    <row r="704" spans="1:5">
      <c r="A704" s="28">
        <v>134130</v>
      </c>
      <c r="B704" s="29" t="s">
        <v>578</v>
      </c>
      <c r="C704" s="29">
        <v>2024</v>
      </c>
      <c r="D704" s="29" t="s">
        <v>645</v>
      </c>
      <c r="E704" s="30">
        <v>174.34208117083691</v>
      </c>
    </row>
    <row r="705" spans="1:5">
      <c r="A705" s="31">
        <v>134130</v>
      </c>
      <c r="B705" s="32" t="s">
        <v>578</v>
      </c>
      <c r="C705" s="32">
        <v>2021</v>
      </c>
      <c r="D705" s="32" t="s">
        <v>645</v>
      </c>
      <c r="E705" s="33">
        <v>145.95502101181779</v>
      </c>
    </row>
    <row r="706" spans="1:5">
      <c r="A706" s="31">
        <v>134130</v>
      </c>
      <c r="B706" s="32" t="s">
        <v>578</v>
      </c>
      <c r="C706" s="32">
        <v>2019</v>
      </c>
      <c r="D706" s="32" t="s">
        <v>645</v>
      </c>
      <c r="E706" s="33">
        <v>135.66961040970321</v>
      </c>
    </row>
    <row r="707" spans="1:5">
      <c r="A707" s="28">
        <v>134130</v>
      </c>
      <c r="B707" s="29" t="s">
        <v>578</v>
      </c>
      <c r="C707" s="29">
        <v>2020</v>
      </c>
      <c r="D707" s="29" t="s">
        <v>645</v>
      </c>
      <c r="E707" s="30">
        <v>135.61106530505529</v>
      </c>
    </row>
    <row r="708" spans="1:5">
      <c r="A708" s="28">
        <v>134130</v>
      </c>
      <c r="B708" s="29" t="s">
        <v>578</v>
      </c>
      <c r="C708" s="29">
        <v>2018</v>
      </c>
      <c r="D708" s="29" t="s">
        <v>645</v>
      </c>
      <c r="E708" s="30">
        <v>116.3987522405436</v>
      </c>
    </row>
    <row r="709" spans="1:5">
      <c r="A709" s="28">
        <v>134130</v>
      </c>
      <c r="B709" s="29" t="s">
        <v>578</v>
      </c>
      <c r="C709" s="29">
        <v>2018</v>
      </c>
      <c r="D709" s="29" t="s">
        <v>643</v>
      </c>
      <c r="E709" s="30">
        <v>100</v>
      </c>
    </row>
    <row r="710" spans="1:5">
      <c r="A710" s="31">
        <v>134130</v>
      </c>
      <c r="B710" s="32" t="s">
        <v>578</v>
      </c>
      <c r="C710" s="32">
        <v>2019</v>
      </c>
      <c r="D710" s="32" t="s">
        <v>643</v>
      </c>
      <c r="E710" s="33">
        <v>100</v>
      </c>
    </row>
    <row r="711" spans="1:5">
      <c r="A711" s="28">
        <v>134130</v>
      </c>
      <c r="B711" s="29" t="s">
        <v>578</v>
      </c>
      <c r="C711" s="29">
        <v>2020</v>
      </c>
      <c r="D711" s="29" t="s">
        <v>643</v>
      </c>
      <c r="E711" s="30">
        <v>100</v>
      </c>
    </row>
    <row r="712" spans="1:5">
      <c r="A712" s="31">
        <v>134130</v>
      </c>
      <c r="B712" s="32" t="s">
        <v>578</v>
      </c>
      <c r="C712" s="32">
        <v>2021</v>
      </c>
      <c r="D712" s="32" t="s">
        <v>643</v>
      </c>
      <c r="E712" s="33">
        <v>100</v>
      </c>
    </row>
    <row r="713" spans="1:5">
      <c r="A713" s="28">
        <v>134130</v>
      </c>
      <c r="B713" s="29" t="s">
        <v>578</v>
      </c>
      <c r="C713" s="29">
        <v>2022</v>
      </c>
      <c r="D713" s="29" t="s">
        <v>643</v>
      </c>
      <c r="E713" s="30">
        <v>100</v>
      </c>
    </row>
    <row r="714" spans="1:5">
      <c r="A714" s="31">
        <v>134130</v>
      </c>
      <c r="B714" s="32" t="s">
        <v>578</v>
      </c>
      <c r="C714" s="32">
        <v>2023</v>
      </c>
      <c r="D714" s="32" t="s">
        <v>643</v>
      </c>
      <c r="E714" s="33">
        <v>100</v>
      </c>
    </row>
    <row r="715" spans="1:5">
      <c r="A715" s="28">
        <v>134130</v>
      </c>
      <c r="B715" s="29" t="s">
        <v>578</v>
      </c>
      <c r="C715" s="29">
        <v>2024</v>
      </c>
      <c r="D715" s="29" t="s">
        <v>643</v>
      </c>
      <c r="E715" s="30">
        <v>100</v>
      </c>
    </row>
    <row r="716" spans="1:5">
      <c r="A716" s="28">
        <v>134130</v>
      </c>
      <c r="B716" s="29" t="s">
        <v>578</v>
      </c>
      <c r="C716" s="29">
        <v>2019</v>
      </c>
      <c r="D716" s="29" t="s">
        <v>648</v>
      </c>
      <c r="E716" s="30">
        <v>47.066427289048477</v>
      </c>
    </row>
    <row r="717" spans="1:5">
      <c r="A717" s="31">
        <v>134130</v>
      </c>
      <c r="B717" s="32" t="s">
        <v>578</v>
      </c>
      <c r="C717" s="32">
        <v>2018</v>
      </c>
      <c r="D717" s="32" t="s">
        <v>648</v>
      </c>
      <c r="E717" s="33">
        <v>45.108443324268762</v>
      </c>
    </row>
    <row r="718" spans="1:5">
      <c r="A718" s="28">
        <v>134130</v>
      </c>
      <c r="B718" s="29" t="s">
        <v>578</v>
      </c>
      <c r="C718" s="29">
        <v>2021</v>
      </c>
      <c r="D718" s="29" t="s">
        <v>648</v>
      </c>
      <c r="E718" s="30">
        <v>43.982891581880629</v>
      </c>
    </row>
    <row r="719" spans="1:5">
      <c r="A719" s="31">
        <v>134130</v>
      </c>
      <c r="B719" s="32" t="s">
        <v>578</v>
      </c>
      <c r="C719" s="32">
        <v>2022</v>
      </c>
      <c r="D719" s="32" t="s">
        <v>648</v>
      </c>
      <c r="E719" s="33">
        <v>43.921881227580712</v>
      </c>
    </row>
    <row r="720" spans="1:5">
      <c r="A720" s="28">
        <v>134130</v>
      </c>
      <c r="B720" s="29" t="s">
        <v>578</v>
      </c>
      <c r="C720" s="29">
        <v>2023</v>
      </c>
      <c r="D720" s="29" t="s">
        <v>648</v>
      </c>
      <c r="E720" s="30">
        <v>43.050869039281849</v>
      </c>
    </row>
    <row r="721" spans="1:5">
      <c r="A721" s="31">
        <v>134130</v>
      </c>
      <c r="B721" s="32" t="s">
        <v>578</v>
      </c>
      <c r="C721" s="32">
        <v>2020</v>
      </c>
      <c r="D721" s="32" t="s">
        <v>648</v>
      </c>
      <c r="E721" s="33">
        <v>42.214371417144378</v>
      </c>
    </row>
    <row r="722" spans="1:5">
      <c r="A722" s="31">
        <v>134130</v>
      </c>
      <c r="B722" s="32" t="s">
        <v>578</v>
      </c>
      <c r="C722" s="32">
        <v>2024</v>
      </c>
      <c r="D722" s="32" t="s">
        <v>648</v>
      </c>
      <c r="E722" s="33">
        <v>42.198382385980679</v>
      </c>
    </row>
    <row r="723" spans="1:5">
      <c r="A723" s="31">
        <v>134130</v>
      </c>
      <c r="B723" s="32" t="s">
        <v>578</v>
      </c>
      <c r="C723" s="32">
        <v>2018</v>
      </c>
      <c r="D723" s="32" t="s">
        <v>644</v>
      </c>
      <c r="E723" s="33">
        <v>38.753373602364732</v>
      </c>
    </row>
    <row r="724" spans="1:5">
      <c r="A724" s="28">
        <v>134130</v>
      </c>
      <c r="B724" s="29" t="s">
        <v>578</v>
      </c>
      <c r="C724" s="29">
        <v>2019</v>
      </c>
      <c r="D724" s="29" t="s">
        <v>644</v>
      </c>
      <c r="E724" s="30">
        <v>34.691945489424263</v>
      </c>
    </row>
    <row r="725" spans="1:5">
      <c r="A725" s="31">
        <v>134130</v>
      </c>
      <c r="B725" s="32" t="s">
        <v>578</v>
      </c>
      <c r="C725" s="32">
        <v>2020</v>
      </c>
      <c r="D725" s="32" t="s">
        <v>644</v>
      </c>
      <c r="E725" s="33">
        <v>31.129002137239851</v>
      </c>
    </row>
    <row r="726" spans="1:5">
      <c r="A726" s="31">
        <v>134130</v>
      </c>
      <c r="B726" s="32" t="s">
        <v>578</v>
      </c>
      <c r="C726" s="32">
        <v>2022</v>
      </c>
      <c r="D726" s="32" t="s">
        <v>649</v>
      </c>
      <c r="E726" s="33">
        <v>31</v>
      </c>
    </row>
    <row r="727" spans="1:5">
      <c r="A727" s="28">
        <v>134130</v>
      </c>
      <c r="B727" s="29" t="s">
        <v>578</v>
      </c>
      <c r="C727" s="29">
        <v>2023</v>
      </c>
      <c r="D727" s="29" t="s">
        <v>649</v>
      </c>
      <c r="E727" s="30">
        <v>31</v>
      </c>
    </row>
    <row r="728" spans="1:5">
      <c r="A728" s="31">
        <v>134130</v>
      </c>
      <c r="B728" s="32" t="s">
        <v>578</v>
      </c>
      <c r="C728" s="32">
        <v>2024</v>
      </c>
      <c r="D728" s="32" t="s">
        <v>649</v>
      </c>
      <c r="E728" s="33">
        <v>31</v>
      </c>
    </row>
    <row r="729" spans="1:5">
      <c r="A729" s="28">
        <v>134130</v>
      </c>
      <c r="B729" s="29" t="s">
        <v>578</v>
      </c>
      <c r="C729" s="29">
        <v>2021</v>
      </c>
      <c r="D729" s="29" t="s">
        <v>644</v>
      </c>
      <c r="E729" s="30">
        <v>30.134551916730139</v>
      </c>
    </row>
    <row r="730" spans="1:5">
      <c r="A730" s="31">
        <v>134130</v>
      </c>
      <c r="B730" s="32" t="s">
        <v>578</v>
      </c>
      <c r="C730" s="32">
        <v>2018</v>
      </c>
      <c r="D730" s="32" t="s">
        <v>646</v>
      </c>
      <c r="E730" s="33">
        <v>30</v>
      </c>
    </row>
    <row r="731" spans="1:5">
      <c r="A731" s="28">
        <v>134130</v>
      </c>
      <c r="B731" s="29" t="s">
        <v>578</v>
      </c>
      <c r="C731" s="29">
        <v>2020</v>
      </c>
      <c r="D731" s="29" t="s">
        <v>646</v>
      </c>
      <c r="E731" s="30">
        <v>30</v>
      </c>
    </row>
    <row r="732" spans="1:5">
      <c r="A732" s="31">
        <v>134130</v>
      </c>
      <c r="B732" s="32" t="s">
        <v>578</v>
      </c>
      <c r="C732" s="32">
        <v>2021</v>
      </c>
      <c r="D732" s="32" t="s">
        <v>646</v>
      </c>
      <c r="E732" s="33">
        <v>30</v>
      </c>
    </row>
    <row r="733" spans="1:5">
      <c r="A733" s="28">
        <v>134130</v>
      </c>
      <c r="B733" s="29" t="s">
        <v>578</v>
      </c>
      <c r="C733" s="29">
        <v>2022</v>
      </c>
      <c r="D733" s="29" t="s">
        <v>646</v>
      </c>
      <c r="E733" s="30">
        <v>30</v>
      </c>
    </row>
    <row r="734" spans="1:5">
      <c r="A734" s="31">
        <v>134130</v>
      </c>
      <c r="B734" s="32" t="s">
        <v>578</v>
      </c>
      <c r="C734" s="32">
        <v>2023</v>
      </c>
      <c r="D734" s="32" t="s">
        <v>646</v>
      </c>
      <c r="E734" s="33">
        <v>30</v>
      </c>
    </row>
    <row r="735" spans="1:5">
      <c r="A735" s="28">
        <v>134130</v>
      </c>
      <c r="B735" s="29" t="s">
        <v>578</v>
      </c>
      <c r="C735" s="29">
        <v>2024</v>
      </c>
      <c r="D735" s="29" t="s">
        <v>646</v>
      </c>
      <c r="E735" s="30">
        <v>30</v>
      </c>
    </row>
    <row r="736" spans="1:5">
      <c r="A736" s="28">
        <v>134130</v>
      </c>
      <c r="B736" s="29" t="s">
        <v>578</v>
      </c>
      <c r="C736" s="29">
        <v>2018</v>
      </c>
      <c r="D736" s="29" t="s">
        <v>651</v>
      </c>
      <c r="E736" s="30">
        <v>25.7620597810003</v>
      </c>
    </row>
    <row r="737" spans="1:5">
      <c r="A737" s="31">
        <v>134130</v>
      </c>
      <c r="B737" s="32" t="s">
        <v>578</v>
      </c>
      <c r="C737" s="32">
        <v>2024</v>
      </c>
      <c r="D737" s="32" t="s">
        <v>644</v>
      </c>
      <c r="E737" s="33">
        <v>24.204358524681538</v>
      </c>
    </row>
    <row r="738" spans="1:5">
      <c r="A738" s="28">
        <v>134130</v>
      </c>
      <c r="B738" s="29" t="s">
        <v>578</v>
      </c>
      <c r="C738" s="29">
        <v>2023</v>
      </c>
      <c r="D738" s="29" t="s">
        <v>644</v>
      </c>
      <c r="E738" s="30">
        <v>24.026003824091781</v>
      </c>
    </row>
    <row r="739" spans="1:5">
      <c r="A739" s="28">
        <v>134130</v>
      </c>
      <c r="B739" s="29" t="s">
        <v>578</v>
      </c>
      <c r="C739" s="29">
        <v>2022</v>
      </c>
      <c r="D739" s="29" t="s">
        <v>651</v>
      </c>
      <c r="E739" s="30">
        <v>23.612374886260241</v>
      </c>
    </row>
    <row r="740" spans="1:5">
      <c r="A740" s="31">
        <v>134130</v>
      </c>
      <c r="B740" s="32" t="s">
        <v>578</v>
      </c>
      <c r="C740" s="32">
        <v>2022</v>
      </c>
      <c r="D740" s="32" t="s">
        <v>644</v>
      </c>
      <c r="E740" s="33">
        <v>23.349309013075239</v>
      </c>
    </row>
    <row r="741" spans="1:5">
      <c r="A741" s="28">
        <v>134130</v>
      </c>
      <c r="B741" s="29" t="s">
        <v>578</v>
      </c>
      <c r="C741" s="29">
        <v>2020</v>
      </c>
      <c r="D741" s="29" t="s">
        <v>651</v>
      </c>
      <c r="E741" s="30">
        <v>22.885256308522461</v>
      </c>
    </row>
    <row r="742" spans="1:5">
      <c r="A742" s="31">
        <v>134130</v>
      </c>
      <c r="B742" s="32" t="s">
        <v>578</v>
      </c>
      <c r="C742" s="32">
        <v>2019</v>
      </c>
      <c r="D742" s="32" t="s">
        <v>651</v>
      </c>
      <c r="E742" s="33">
        <v>22.775472568003689</v>
      </c>
    </row>
    <row r="743" spans="1:5">
      <c r="A743" s="31">
        <v>134130</v>
      </c>
      <c r="B743" s="32" t="s">
        <v>578</v>
      </c>
      <c r="C743" s="32">
        <v>2020</v>
      </c>
      <c r="D743" s="32" t="s">
        <v>647</v>
      </c>
      <c r="E743" s="33">
        <v>22.284534819649011</v>
      </c>
    </row>
    <row r="744" spans="1:5">
      <c r="A744" s="31">
        <v>134130</v>
      </c>
      <c r="B744" s="32" t="s">
        <v>578</v>
      </c>
      <c r="C744" s="32">
        <v>2023</v>
      </c>
      <c r="D744" s="32" t="s">
        <v>651</v>
      </c>
      <c r="E744" s="33">
        <v>22.152839726434731</v>
      </c>
    </row>
    <row r="745" spans="1:5">
      <c r="A745" s="31">
        <v>134130</v>
      </c>
      <c r="B745" s="32" t="s">
        <v>578</v>
      </c>
      <c r="C745" s="32">
        <v>2021</v>
      </c>
      <c r="D745" s="32" t="s">
        <v>651</v>
      </c>
      <c r="E745" s="33">
        <v>20.754437869822489</v>
      </c>
    </row>
    <row r="746" spans="1:5">
      <c r="A746" s="31">
        <v>134130</v>
      </c>
      <c r="B746" s="32" t="s">
        <v>578</v>
      </c>
      <c r="C746" s="32">
        <v>2022</v>
      </c>
      <c r="D746" s="32" t="s">
        <v>647</v>
      </c>
      <c r="E746" s="33">
        <v>20.035198934717169</v>
      </c>
    </row>
    <row r="747" spans="1:5">
      <c r="A747" s="28">
        <v>134130</v>
      </c>
      <c r="B747" s="29" t="s">
        <v>578</v>
      </c>
      <c r="C747" s="29">
        <v>2023</v>
      </c>
      <c r="D747" s="29" t="s">
        <v>647</v>
      </c>
      <c r="E747" s="30">
        <v>19.59489846766219</v>
      </c>
    </row>
    <row r="748" spans="1:5">
      <c r="A748" s="28">
        <v>134130</v>
      </c>
      <c r="B748" s="29" t="s">
        <v>578</v>
      </c>
      <c r="C748" s="29">
        <v>2019</v>
      </c>
      <c r="D748" s="29" t="s">
        <v>647</v>
      </c>
      <c r="E748" s="30">
        <v>18.94699318995783</v>
      </c>
    </row>
    <row r="749" spans="1:5">
      <c r="A749" s="28">
        <v>134130</v>
      </c>
      <c r="B749" s="29" t="s">
        <v>578</v>
      </c>
      <c r="C749" s="29">
        <v>2021</v>
      </c>
      <c r="D749" s="29" t="s">
        <v>647</v>
      </c>
      <c r="E749" s="30">
        <v>18.34984026230271</v>
      </c>
    </row>
    <row r="750" spans="1:5">
      <c r="A750" s="31">
        <v>134130</v>
      </c>
      <c r="B750" s="32" t="s">
        <v>578</v>
      </c>
      <c r="C750" s="32">
        <v>2018</v>
      </c>
      <c r="D750" s="32" t="s">
        <v>647</v>
      </c>
      <c r="E750" s="33">
        <v>12.32893978277351</v>
      </c>
    </row>
    <row r="751" spans="1:5">
      <c r="A751" s="28">
        <v>134130</v>
      </c>
      <c r="B751" s="29" t="s">
        <v>578</v>
      </c>
      <c r="C751" s="29">
        <v>2019</v>
      </c>
      <c r="D751" s="29" t="s">
        <v>650</v>
      </c>
      <c r="E751" s="30">
        <v>9</v>
      </c>
    </row>
    <row r="752" spans="1:5">
      <c r="A752" s="31">
        <v>134130</v>
      </c>
      <c r="B752" s="32" t="s">
        <v>578</v>
      </c>
      <c r="C752" s="32">
        <v>2018</v>
      </c>
      <c r="D752" s="32" t="s">
        <v>650</v>
      </c>
      <c r="E752" s="33">
        <v>8</v>
      </c>
    </row>
    <row r="753" spans="1:5">
      <c r="A753" s="31">
        <v>134130</v>
      </c>
      <c r="B753" s="32" t="s">
        <v>578</v>
      </c>
      <c r="C753" s="32">
        <v>2022</v>
      </c>
      <c r="D753" s="32" t="s">
        <v>650</v>
      </c>
      <c r="E753" s="33">
        <v>8</v>
      </c>
    </row>
    <row r="754" spans="1:5">
      <c r="A754" s="31">
        <v>134130</v>
      </c>
      <c r="B754" s="32" t="s">
        <v>578</v>
      </c>
      <c r="C754" s="32">
        <v>2020</v>
      </c>
      <c r="D754" s="32" t="s">
        <v>650</v>
      </c>
      <c r="E754" s="33">
        <v>6</v>
      </c>
    </row>
    <row r="755" spans="1:5">
      <c r="A755" s="28">
        <v>134130</v>
      </c>
      <c r="B755" s="29" t="s">
        <v>578</v>
      </c>
      <c r="C755" s="29">
        <v>2021</v>
      </c>
      <c r="D755" s="29" t="s">
        <v>650</v>
      </c>
      <c r="E755" s="30">
        <v>6</v>
      </c>
    </row>
    <row r="756" spans="1:5">
      <c r="A756" s="28">
        <v>134130</v>
      </c>
      <c r="B756" s="29" t="s">
        <v>578</v>
      </c>
      <c r="C756" s="29">
        <v>2023</v>
      </c>
      <c r="D756" s="29" t="s">
        <v>650</v>
      </c>
      <c r="E756" s="30">
        <v>6</v>
      </c>
    </row>
    <row r="757" spans="1:5">
      <c r="A757" s="28">
        <v>139959</v>
      </c>
      <c r="B757" s="29" t="s">
        <v>585</v>
      </c>
      <c r="C757" s="29">
        <v>2021</v>
      </c>
      <c r="D757" s="29" t="s">
        <v>639</v>
      </c>
      <c r="E757" s="30">
        <v>44481</v>
      </c>
    </row>
    <row r="758" spans="1:5">
      <c r="A758" s="28">
        <v>139959</v>
      </c>
      <c r="B758" s="29" t="s">
        <v>585</v>
      </c>
      <c r="C758" s="29">
        <v>2023</v>
      </c>
      <c r="D758" s="29" t="s">
        <v>638</v>
      </c>
      <c r="E758" s="30">
        <v>43419</v>
      </c>
    </row>
    <row r="759" spans="1:5">
      <c r="A759" s="28">
        <v>139959</v>
      </c>
      <c r="B759" s="29" t="s">
        <v>585</v>
      </c>
      <c r="C759" s="29">
        <v>2023</v>
      </c>
      <c r="D759" s="29" t="s">
        <v>639</v>
      </c>
      <c r="E759" s="30">
        <v>43222</v>
      </c>
    </row>
    <row r="760" spans="1:5">
      <c r="A760" s="31">
        <v>139959</v>
      </c>
      <c r="B760" s="32" t="s">
        <v>585</v>
      </c>
      <c r="C760" s="32">
        <v>2024</v>
      </c>
      <c r="D760" s="32" t="s">
        <v>638</v>
      </c>
      <c r="E760" s="33">
        <v>42732</v>
      </c>
    </row>
    <row r="761" spans="1:5">
      <c r="A761" s="31">
        <v>139959</v>
      </c>
      <c r="B761" s="32" t="s">
        <v>585</v>
      </c>
      <c r="C761" s="32">
        <v>2022</v>
      </c>
      <c r="D761" s="32" t="s">
        <v>639</v>
      </c>
      <c r="E761" s="33">
        <v>41005</v>
      </c>
    </row>
    <row r="762" spans="1:5">
      <c r="A762" s="31">
        <v>139959</v>
      </c>
      <c r="B762" s="32" t="s">
        <v>585</v>
      </c>
      <c r="C762" s="32">
        <v>2022</v>
      </c>
      <c r="D762" s="32" t="s">
        <v>638</v>
      </c>
      <c r="E762" s="33">
        <v>39320</v>
      </c>
    </row>
    <row r="763" spans="1:5">
      <c r="A763" s="28">
        <v>139959</v>
      </c>
      <c r="B763" s="29" t="s">
        <v>585</v>
      </c>
      <c r="C763" s="29">
        <v>2021</v>
      </c>
      <c r="D763" s="29" t="s">
        <v>638</v>
      </c>
      <c r="E763" s="30">
        <v>39229</v>
      </c>
    </row>
    <row r="764" spans="1:5">
      <c r="A764" s="31">
        <v>139959</v>
      </c>
      <c r="B764" s="32" t="s">
        <v>585</v>
      </c>
      <c r="C764" s="32">
        <v>2020</v>
      </c>
      <c r="D764" s="32" t="s">
        <v>639</v>
      </c>
      <c r="E764" s="33">
        <v>33855</v>
      </c>
    </row>
    <row r="765" spans="1:5">
      <c r="A765" s="28">
        <v>139959</v>
      </c>
      <c r="B765" s="29" t="s">
        <v>585</v>
      </c>
      <c r="C765" s="29">
        <v>2019</v>
      </c>
      <c r="D765" s="29" t="s">
        <v>639</v>
      </c>
      <c r="E765" s="30">
        <v>33739</v>
      </c>
    </row>
    <row r="766" spans="1:5">
      <c r="A766" s="31">
        <v>139959</v>
      </c>
      <c r="B766" s="32" t="s">
        <v>585</v>
      </c>
      <c r="C766" s="32">
        <v>2018</v>
      </c>
      <c r="D766" s="32" t="s">
        <v>639</v>
      </c>
      <c r="E766" s="33">
        <v>32976</v>
      </c>
    </row>
    <row r="767" spans="1:5">
      <c r="A767" s="28">
        <v>139959</v>
      </c>
      <c r="B767" s="29" t="s">
        <v>585</v>
      </c>
      <c r="C767" s="29">
        <v>2019</v>
      </c>
      <c r="D767" s="29" t="s">
        <v>638</v>
      </c>
      <c r="E767" s="30">
        <v>29285</v>
      </c>
    </row>
    <row r="768" spans="1:5">
      <c r="A768" s="31">
        <v>139959</v>
      </c>
      <c r="B768" s="32" t="s">
        <v>585</v>
      </c>
      <c r="C768" s="32">
        <v>2020</v>
      </c>
      <c r="D768" s="32" t="s">
        <v>638</v>
      </c>
      <c r="E768" s="33">
        <v>28206</v>
      </c>
    </row>
    <row r="769" spans="1:5">
      <c r="A769" s="31">
        <v>139959</v>
      </c>
      <c r="B769" s="32" t="s">
        <v>585</v>
      </c>
      <c r="C769" s="32">
        <v>2018</v>
      </c>
      <c r="D769" s="32" t="s">
        <v>638</v>
      </c>
      <c r="E769" s="33">
        <v>26164</v>
      </c>
    </row>
    <row r="770" spans="1:5">
      <c r="A770" s="28">
        <v>139959</v>
      </c>
      <c r="B770" s="29" t="s">
        <v>585</v>
      </c>
      <c r="C770" s="29">
        <v>2022</v>
      </c>
      <c r="D770" s="29" t="s">
        <v>640</v>
      </c>
      <c r="E770" s="30">
        <v>14299.677600000001</v>
      </c>
    </row>
    <row r="771" spans="1:5">
      <c r="A771" s="31">
        <v>139959</v>
      </c>
      <c r="B771" s="32" t="s">
        <v>585</v>
      </c>
      <c r="C771" s="32">
        <v>2019</v>
      </c>
      <c r="D771" s="32" t="s">
        <v>640</v>
      </c>
      <c r="E771" s="33">
        <v>13837.7435</v>
      </c>
    </row>
    <row r="772" spans="1:5">
      <c r="A772" s="31">
        <v>139959</v>
      </c>
      <c r="B772" s="32" t="s">
        <v>585</v>
      </c>
      <c r="C772" s="32">
        <v>2021</v>
      </c>
      <c r="D772" s="32" t="s">
        <v>640</v>
      </c>
      <c r="E772" s="33">
        <v>13755.4233</v>
      </c>
    </row>
    <row r="773" spans="1:5">
      <c r="A773" s="28">
        <v>139959</v>
      </c>
      <c r="B773" s="29" t="s">
        <v>585</v>
      </c>
      <c r="C773" s="29">
        <v>2020</v>
      </c>
      <c r="D773" s="29" t="s">
        <v>640</v>
      </c>
      <c r="E773" s="30">
        <v>13556.7911</v>
      </c>
    </row>
    <row r="774" spans="1:5">
      <c r="A774" s="31">
        <v>139959</v>
      </c>
      <c r="B774" s="32" t="s">
        <v>585</v>
      </c>
      <c r="C774" s="32">
        <v>2023</v>
      </c>
      <c r="D774" s="32" t="s">
        <v>640</v>
      </c>
      <c r="E774" s="33">
        <v>12937.6829</v>
      </c>
    </row>
    <row r="775" spans="1:5">
      <c r="A775" s="28">
        <v>139959</v>
      </c>
      <c r="B775" s="29" t="s">
        <v>585</v>
      </c>
      <c r="C775" s="29">
        <v>2018</v>
      </c>
      <c r="D775" s="29" t="s">
        <v>640</v>
      </c>
      <c r="E775" s="30">
        <v>12618.5633</v>
      </c>
    </row>
    <row r="776" spans="1:5">
      <c r="A776" s="28">
        <v>139959</v>
      </c>
      <c r="B776" s="29" t="s">
        <v>585</v>
      </c>
      <c r="C776" s="29">
        <v>2022</v>
      </c>
      <c r="D776" s="29" t="s">
        <v>641</v>
      </c>
      <c r="E776" s="30">
        <v>6273</v>
      </c>
    </row>
    <row r="777" spans="1:5">
      <c r="A777" s="28">
        <v>139959</v>
      </c>
      <c r="B777" s="29" t="s">
        <v>585</v>
      </c>
      <c r="C777" s="29">
        <v>2024</v>
      </c>
      <c r="D777" s="29" t="s">
        <v>641</v>
      </c>
      <c r="E777" s="30">
        <v>6169</v>
      </c>
    </row>
    <row r="778" spans="1:5">
      <c r="A778" s="31">
        <v>139959</v>
      </c>
      <c r="B778" s="32" t="s">
        <v>585</v>
      </c>
      <c r="C778" s="32">
        <v>2023</v>
      </c>
      <c r="D778" s="32" t="s">
        <v>641</v>
      </c>
      <c r="E778" s="33">
        <v>6146</v>
      </c>
    </row>
    <row r="779" spans="1:5">
      <c r="A779" s="31">
        <v>139959</v>
      </c>
      <c r="B779" s="32" t="s">
        <v>585</v>
      </c>
      <c r="C779" s="32">
        <v>2021</v>
      </c>
      <c r="D779" s="32" t="s">
        <v>641</v>
      </c>
      <c r="E779" s="33">
        <v>5819</v>
      </c>
    </row>
    <row r="780" spans="1:5">
      <c r="A780" s="28">
        <v>139959</v>
      </c>
      <c r="B780" s="29" t="s">
        <v>585</v>
      </c>
      <c r="C780" s="29">
        <v>2018</v>
      </c>
      <c r="D780" s="29" t="s">
        <v>641</v>
      </c>
      <c r="E780" s="30">
        <v>5727</v>
      </c>
    </row>
    <row r="781" spans="1:5">
      <c r="A781" s="28">
        <v>139959</v>
      </c>
      <c r="B781" s="29" t="s">
        <v>585</v>
      </c>
      <c r="C781" s="29">
        <v>2020</v>
      </c>
      <c r="D781" s="29" t="s">
        <v>641</v>
      </c>
      <c r="E781" s="30">
        <v>5646</v>
      </c>
    </row>
    <row r="782" spans="1:5">
      <c r="A782" s="31">
        <v>139959</v>
      </c>
      <c r="B782" s="32" t="s">
        <v>585</v>
      </c>
      <c r="C782" s="32">
        <v>2019</v>
      </c>
      <c r="D782" s="32" t="s">
        <v>641</v>
      </c>
      <c r="E782" s="33">
        <v>5499</v>
      </c>
    </row>
    <row r="783" spans="1:5">
      <c r="A783" s="28">
        <v>139959</v>
      </c>
      <c r="B783" s="29" t="s">
        <v>585</v>
      </c>
      <c r="C783" s="29">
        <v>2024</v>
      </c>
      <c r="D783" s="29" t="s">
        <v>642</v>
      </c>
      <c r="E783" s="30">
        <v>1370</v>
      </c>
    </row>
    <row r="784" spans="1:5">
      <c r="A784" s="28">
        <v>139959</v>
      </c>
      <c r="B784" s="29" t="s">
        <v>585</v>
      </c>
      <c r="C784" s="29">
        <v>2022</v>
      </c>
      <c r="D784" s="29" t="s">
        <v>642</v>
      </c>
      <c r="E784" s="30">
        <v>1310</v>
      </c>
    </row>
    <row r="785" spans="1:5">
      <c r="A785" s="31">
        <v>139959</v>
      </c>
      <c r="B785" s="32" t="s">
        <v>585</v>
      </c>
      <c r="C785" s="32">
        <v>2023</v>
      </c>
      <c r="D785" s="32" t="s">
        <v>642</v>
      </c>
      <c r="E785" s="33">
        <v>1270</v>
      </c>
    </row>
    <row r="786" spans="1:5">
      <c r="A786" s="28">
        <v>139959</v>
      </c>
      <c r="B786" s="29" t="s">
        <v>585</v>
      </c>
      <c r="C786" s="29">
        <v>2023</v>
      </c>
      <c r="D786" s="29" t="s">
        <v>645</v>
      </c>
      <c r="E786" s="30">
        <v>102.2995064599175</v>
      </c>
    </row>
    <row r="787" spans="1:5">
      <c r="A787" s="31">
        <v>139959</v>
      </c>
      <c r="B787" s="32" t="s">
        <v>585</v>
      </c>
      <c r="C787" s="32">
        <v>2024</v>
      </c>
      <c r="D787" s="32" t="s">
        <v>645</v>
      </c>
      <c r="E787" s="33">
        <v>101.5979039299479</v>
      </c>
    </row>
    <row r="788" spans="1:5">
      <c r="A788" s="31">
        <v>139959</v>
      </c>
      <c r="B788" s="32" t="s">
        <v>585</v>
      </c>
      <c r="C788" s="32">
        <v>2018</v>
      </c>
      <c r="D788" s="32" t="s">
        <v>643</v>
      </c>
      <c r="E788" s="33">
        <v>100</v>
      </c>
    </row>
    <row r="789" spans="1:5">
      <c r="A789" s="28">
        <v>139959</v>
      </c>
      <c r="B789" s="29" t="s">
        <v>585</v>
      </c>
      <c r="C789" s="29">
        <v>2019</v>
      </c>
      <c r="D789" s="29" t="s">
        <v>643</v>
      </c>
      <c r="E789" s="30">
        <v>100</v>
      </c>
    </row>
    <row r="790" spans="1:5">
      <c r="A790" s="31">
        <v>139959</v>
      </c>
      <c r="B790" s="32" t="s">
        <v>585</v>
      </c>
      <c r="C790" s="32">
        <v>2020</v>
      </c>
      <c r="D790" s="32" t="s">
        <v>643</v>
      </c>
      <c r="E790" s="33">
        <v>100</v>
      </c>
    </row>
    <row r="791" spans="1:5">
      <c r="A791" s="28">
        <v>139959</v>
      </c>
      <c r="B791" s="29" t="s">
        <v>585</v>
      </c>
      <c r="C791" s="29">
        <v>2023</v>
      </c>
      <c r="D791" s="29" t="s">
        <v>643</v>
      </c>
      <c r="E791" s="30">
        <v>99</v>
      </c>
    </row>
    <row r="792" spans="1:5">
      <c r="A792" s="31">
        <v>139959</v>
      </c>
      <c r="B792" s="32" t="s">
        <v>585</v>
      </c>
      <c r="C792" s="32">
        <v>2024</v>
      </c>
      <c r="D792" s="32" t="s">
        <v>643</v>
      </c>
      <c r="E792" s="33">
        <v>99</v>
      </c>
    </row>
    <row r="793" spans="1:5">
      <c r="A793" s="28">
        <v>139959</v>
      </c>
      <c r="B793" s="29" t="s">
        <v>585</v>
      </c>
      <c r="C793" s="29">
        <v>2021</v>
      </c>
      <c r="D793" s="29" t="s">
        <v>645</v>
      </c>
      <c r="E793" s="30">
        <v>92.786875090757647</v>
      </c>
    </row>
    <row r="794" spans="1:5">
      <c r="A794" s="31">
        <v>139959</v>
      </c>
      <c r="B794" s="32" t="s">
        <v>585</v>
      </c>
      <c r="C794" s="32">
        <v>2018</v>
      </c>
      <c r="D794" s="32" t="s">
        <v>645</v>
      </c>
      <c r="E794" s="33">
        <v>92.566164543200571</v>
      </c>
    </row>
    <row r="795" spans="1:5">
      <c r="A795" s="28">
        <v>139959</v>
      </c>
      <c r="B795" s="29" t="s">
        <v>585</v>
      </c>
      <c r="C795" s="29">
        <v>2019</v>
      </c>
      <c r="D795" s="29" t="s">
        <v>645</v>
      </c>
      <c r="E795" s="30">
        <v>91.519668720587276</v>
      </c>
    </row>
    <row r="796" spans="1:5">
      <c r="A796" s="31">
        <v>139959</v>
      </c>
      <c r="B796" s="32" t="s">
        <v>585</v>
      </c>
      <c r="C796" s="32">
        <v>2022</v>
      </c>
      <c r="D796" s="32" t="s">
        <v>645</v>
      </c>
      <c r="E796" s="33">
        <v>88.135086355725264</v>
      </c>
    </row>
    <row r="797" spans="1:5">
      <c r="A797" s="31">
        <v>139959</v>
      </c>
      <c r="B797" s="32" t="s">
        <v>585</v>
      </c>
      <c r="C797" s="32">
        <v>2020</v>
      </c>
      <c r="D797" s="32" t="s">
        <v>645</v>
      </c>
      <c r="E797" s="33">
        <v>85.508244874779166</v>
      </c>
    </row>
    <row r="798" spans="1:5">
      <c r="A798" s="28">
        <v>139959</v>
      </c>
      <c r="B798" s="29" t="s">
        <v>585</v>
      </c>
      <c r="C798" s="29">
        <v>2021</v>
      </c>
      <c r="D798" s="29" t="s">
        <v>643</v>
      </c>
      <c r="E798" s="30">
        <v>85</v>
      </c>
    </row>
    <row r="799" spans="1:5">
      <c r="A799" s="31">
        <v>139959</v>
      </c>
      <c r="B799" s="32" t="s">
        <v>585</v>
      </c>
      <c r="C799" s="32">
        <v>2022</v>
      </c>
      <c r="D799" s="32" t="s">
        <v>643</v>
      </c>
      <c r="E799" s="33">
        <v>72</v>
      </c>
    </row>
    <row r="800" spans="1:5">
      <c r="A800" s="28">
        <v>139959</v>
      </c>
      <c r="B800" s="29" t="s">
        <v>585</v>
      </c>
      <c r="C800" s="29">
        <v>2018</v>
      </c>
      <c r="D800" s="29" t="s">
        <v>646</v>
      </c>
      <c r="E800" s="30">
        <v>70</v>
      </c>
    </row>
    <row r="801" spans="1:5">
      <c r="A801" s="31">
        <v>139959</v>
      </c>
      <c r="B801" s="32" t="s">
        <v>585</v>
      </c>
      <c r="C801" s="32">
        <v>2020</v>
      </c>
      <c r="D801" s="32" t="s">
        <v>646</v>
      </c>
      <c r="E801" s="33">
        <v>70</v>
      </c>
    </row>
    <row r="802" spans="1:5">
      <c r="A802" s="28">
        <v>139959</v>
      </c>
      <c r="B802" s="29" t="s">
        <v>585</v>
      </c>
      <c r="C802" s="29">
        <v>2021</v>
      </c>
      <c r="D802" s="29" t="s">
        <v>646</v>
      </c>
      <c r="E802" s="30">
        <v>70</v>
      </c>
    </row>
    <row r="803" spans="1:5">
      <c r="A803" s="31">
        <v>139959</v>
      </c>
      <c r="B803" s="32" t="s">
        <v>585</v>
      </c>
      <c r="C803" s="32">
        <v>2022</v>
      </c>
      <c r="D803" s="32" t="s">
        <v>646</v>
      </c>
      <c r="E803" s="33">
        <v>70</v>
      </c>
    </row>
    <row r="804" spans="1:5">
      <c r="A804" s="28">
        <v>139959</v>
      </c>
      <c r="B804" s="29" t="s">
        <v>585</v>
      </c>
      <c r="C804" s="29">
        <v>2023</v>
      </c>
      <c r="D804" s="29" t="s">
        <v>646</v>
      </c>
      <c r="E804" s="30">
        <v>70</v>
      </c>
    </row>
    <row r="805" spans="1:5">
      <c r="A805" s="31">
        <v>139959</v>
      </c>
      <c r="B805" s="32" t="s">
        <v>585</v>
      </c>
      <c r="C805" s="32">
        <v>2024</v>
      </c>
      <c r="D805" s="32" t="s">
        <v>646</v>
      </c>
      <c r="E805" s="33">
        <v>70</v>
      </c>
    </row>
    <row r="806" spans="1:5">
      <c r="A806" s="28">
        <v>139959</v>
      </c>
      <c r="B806" s="29" t="s">
        <v>585</v>
      </c>
      <c r="C806" s="29">
        <v>2018</v>
      </c>
      <c r="D806" s="29" t="s">
        <v>644</v>
      </c>
      <c r="E806" s="30">
        <v>48.627885644396883</v>
      </c>
    </row>
    <row r="807" spans="1:5">
      <c r="A807" s="28">
        <v>139959</v>
      </c>
      <c r="B807" s="29" t="s">
        <v>585</v>
      </c>
      <c r="C807" s="29">
        <v>2020</v>
      </c>
      <c r="D807" s="29" t="s">
        <v>644</v>
      </c>
      <c r="E807" s="30">
        <v>48.383322697298453</v>
      </c>
    </row>
    <row r="808" spans="1:5">
      <c r="A808" s="31">
        <v>139959</v>
      </c>
      <c r="B808" s="32" t="s">
        <v>585</v>
      </c>
      <c r="C808" s="32">
        <v>2019</v>
      </c>
      <c r="D808" s="32" t="s">
        <v>644</v>
      </c>
      <c r="E808" s="33">
        <v>45.296226737237497</v>
      </c>
    </row>
    <row r="809" spans="1:5">
      <c r="A809" s="28">
        <v>139959</v>
      </c>
      <c r="B809" s="29" t="s">
        <v>585</v>
      </c>
      <c r="C809" s="29">
        <v>2018</v>
      </c>
      <c r="D809" s="29" t="s">
        <v>648</v>
      </c>
      <c r="E809" s="30">
        <v>45.012968639471822</v>
      </c>
    </row>
    <row r="810" spans="1:5">
      <c r="A810" s="28">
        <v>139959</v>
      </c>
      <c r="B810" s="29" t="s">
        <v>585</v>
      </c>
      <c r="C810" s="29">
        <v>2022</v>
      </c>
      <c r="D810" s="29" t="s">
        <v>644</v>
      </c>
      <c r="E810" s="30">
        <v>42.545778229908443</v>
      </c>
    </row>
    <row r="811" spans="1:5">
      <c r="A811" s="31">
        <v>139959</v>
      </c>
      <c r="B811" s="32" t="s">
        <v>585</v>
      </c>
      <c r="C811" s="32">
        <v>2019</v>
      </c>
      <c r="D811" s="32" t="s">
        <v>648</v>
      </c>
      <c r="E811" s="33">
        <v>41.454956652845837</v>
      </c>
    </row>
    <row r="812" spans="1:5">
      <c r="A812" s="28">
        <v>139959</v>
      </c>
      <c r="B812" s="29" t="s">
        <v>585</v>
      </c>
      <c r="C812" s="29">
        <v>2020</v>
      </c>
      <c r="D812" s="29" t="s">
        <v>648</v>
      </c>
      <c r="E812" s="30">
        <v>41.371730050560558</v>
      </c>
    </row>
    <row r="813" spans="1:5">
      <c r="A813" s="31">
        <v>139959</v>
      </c>
      <c r="B813" s="32" t="s">
        <v>585</v>
      </c>
      <c r="C813" s="32">
        <v>2021</v>
      </c>
      <c r="D813" s="32" t="s">
        <v>644</v>
      </c>
      <c r="E813" s="33">
        <v>39.983175711845831</v>
      </c>
    </row>
    <row r="814" spans="1:5">
      <c r="A814" s="28">
        <v>139959</v>
      </c>
      <c r="B814" s="29" t="s">
        <v>585</v>
      </c>
      <c r="C814" s="29">
        <v>2024</v>
      </c>
      <c r="D814" s="29" t="s">
        <v>648</v>
      </c>
      <c r="E814" s="30">
        <v>38.297740253290293</v>
      </c>
    </row>
    <row r="815" spans="1:5">
      <c r="A815" s="31">
        <v>139959</v>
      </c>
      <c r="B815" s="32" t="s">
        <v>585</v>
      </c>
      <c r="C815" s="32">
        <v>2023</v>
      </c>
      <c r="D815" s="32" t="s">
        <v>648</v>
      </c>
      <c r="E815" s="33">
        <v>38.05337130827813</v>
      </c>
    </row>
    <row r="816" spans="1:5">
      <c r="A816" s="28">
        <v>139959</v>
      </c>
      <c r="B816" s="29" t="s">
        <v>585</v>
      </c>
      <c r="C816" s="29">
        <v>2024</v>
      </c>
      <c r="D816" s="29" t="s">
        <v>644</v>
      </c>
      <c r="E816" s="30">
        <v>37.695403912758593</v>
      </c>
    </row>
    <row r="817" spans="1:5">
      <c r="A817" s="28">
        <v>139959</v>
      </c>
      <c r="B817" s="29" t="s">
        <v>585</v>
      </c>
      <c r="C817" s="29">
        <v>2022</v>
      </c>
      <c r="D817" s="29" t="s">
        <v>648</v>
      </c>
      <c r="E817" s="30">
        <v>37.49775838364517</v>
      </c>
    </row>
    <row r="818" spans="1:5">
      <c r="A818" s="31">
        <v>139959</v>
      </c>
      <c r="B818" s="32" t="s">
        <v>585</v>
      </c>
      <c r="C818" s="32">
        <v>2023</v>
      </c>
      <c r="D818" s="32" t="s">
        <v>644</v>
      </c>
      <c r="E818" s="33">
        <v>37.198000875192889</v>
      </c>
    </row>
    <row r="819" spans="1:5">
      <c r="A819" s="31">
        <v>139959</v>
      </c>
      <c r="B819" s="32" t="s">
        <v>585</v>
      </c>
      <c r="C819" s="32">
        <v>2021</v>
      </c>
      <c r="D819" s="32" t="s">
        <v>648</v>
      </c>
      <c r="E819" s="33">
        <v>37.099139305068533</v>
      </c>
    </row>
    <row r="820" spans="1:5">
      <c r="A820" s="31">
        <v>139959</v>
      </c>
      <c r="B820" s="32" t="s">
        <v>585</v>
      </c>
      <c r="C820" s="32">
        <v>2024</v>
      </c>
      <c r="D820" s="32" t="s">
        <v>649</v>
      </c>
      <c r="E820" s="33">
        <v>32</v>
      </c>
    </row>
    <row r="821" spans="1:5">
      <c r="A821" s="31">
        <v>139959</v>
      </c>
      <c r="B821" s="32" t="s">
        <v>585</v>
      </c>
      <c r="C821" s="32">
        <v>2022</v>
      </c>
      <c r="D821" s="32" t="s">
        <v>649</v>
      </c>
      <c r="E821" s="33">
        <v>30</v>
      </c>
    </row>
    <row r="822" spans="1:5">
      <c r="A822" s="28">
        <v>139959</v>
      </c>
      <c r="B822" s="29" t="s">
        <v>585</v>
      </c>
      <c r="C822" s="29">
        <v>2023</v>
      </c>
      <c r="D822" s="29" t="s">
        <v>649</v>
      </c>
      <c r="E822" s="30">
        <v>29</v>
      </c>
    </row>
    <row r="823" spans="1:5">
      <c r="A823" s="28">
        <v>139959</v>
      </c>
      <c r="B823" s="29" t="s">
        <v>585</v>
      </c>
      <c r="C823" s="29">
        <v>2018</v>
      </c>
      <c r="D823" s="29" t="s">
        <v>651</v>
      </c>
      <c r="E823" s="30">
        <v>23.040504997369801</v>
      </c>
    </row>
    <row r="824" spans="1:5">
      <c r="A824" s="31">
        <v>139959</v>
      </c>
      <c r="B824" s="32" t="s">
        <v>585</v>
      </c>
      <c r="C824" s="32">
        <v>2019</v>
      </c>
      <c r="D824" s="32" t="s">
        <v>651</v>
      </c>
      <c r="E824" s="33">
        <v>21.523601239292869</v>
      </c>
    </row>
    <row r="825" spans="1:5">
      <c r="A825" s="28">
        <v>139959</v>
      </c>
      <c r="B825" s="29" t="s">
        <v>585</v>
      </c>
      <c r="C825" s="29">
        <v>2020</v>
      </c>
      <c r="D825" s="29" t="s">
        <v>651</v>
      </c>
      <c r="E825" s="30">
        <v>21</v>
      </c>
    </row>
    <row r="826" spans="1:5">
      <c r="A826" s="31">
        <v>139959</v>
      </c>
      <c r="B826" s="32" t="s">
        <v>585</v>
      </c>
      <c r="C826" s="32">
        <v>2021</v>
      </c>
      <c r="D826" s="32" t="s">
        <v>651</v>
      </c>
      <c r="E826" s="33">
        <v>18.617113223854801</v>
      </c>
    </row>
    <row r="827" spans="1:5">
      <c r="A827" s="28">
        <v>139959</v>
      </c>
      <c r="B827" s="29" t="s">
        <v>585</v>
      </c>
      <c r="C827" s="29">
        <v>2022</v>
      </c>
      <c r="D827" s="29" t="s">
        <v>651</v>
      </c>
      <c r="E827" s="30">
        <v>16.527999999999999</v>
      </c>
    </row>
    <row r="828" spans="1:5">
      <c r="A828" s="31">
        <v>139959</v>
      </c>
      <c r="B828" s="32" t="s">
        <v>585</v>
      </c>
      <c r="C828" s="32">
        <v>2023</v>
      </c>
      <c r="D828" s="32" t="s">
        <v>651</v>
      </c>
      <c r="E828" s="33">
        <v>16.369874203561508</v>
      </c>
    </row>
    <row r="829" spans="1:5">
      <c r="A829" s="31">
        <v>139959</v>
      </c>
      <c r="B829" s="32" t="s">
        <v>585</v>
      </c>
      <c r="C829" s="32">
        <v>2022</v>
      </c>
      <c r="D829" s="32" t="s">
        <v>650</v>
      </c>
      <c r="E829" s="33">
        <v>16</v>
      </c>
    </row>
    <row r="830" spans="1:5">
      <c r="A830" s="31">
        <v>139959</v>
      </c>
      <c r="B830" s="32" t="s">
        <v>585</v>
      </c>
      <c r="C830" s="32">
        <v>2018</v>
      </c>
      <c r="D830" s="32" t="s">
        <v>647</v>
      </c>
      <c r="E830" s="33">
        <v>14.750035782548251</v>
      </c>
    </row>
    <row r="831" spans="1:5">
      <c r="A831" s="28">
        <v>139959</v>
      </c>
      <c r="B831" s="29" t="s">
        <v>585</v>
      </c>
      <c r="C831" s="29">
        <v>2021</v>
      </c>
      <c r="D831" s="29" t="s">
        <v>647</v>
      </c>
      <c r="E831" s="30">
        <v>12.305405364064191</v>
      </c>
    </row>
    <row r="832" spans="1:5">
      <c r="A832" s="28">
        <v>139959</v>
      </c>
      <c r="B832" s="29" t="s">
        <v>585</v>
      </c>
      <c r="C832" s="29">
        <v>2023</v>
      </c>
      <c r="D832" s="29" t="s">
        <v>647</v>
      </c>
      <c r="E832" s="30">
        <v>11.429412018551091</v>
      </c>
    </row>
    <row r="833" spans="1:5">
      <c r="A833" s="31">
        <v>139959</v>
      </c>
      <c r="B833" s="32" t="s">
        <v>585</v>
      </c>
      <c r="C833" s="32">
        <v>2022</v>
      </c>
      <c r="D833" s="32" t="s">
        <v>647</v>
      </c>
      <c r="E833" s="33">
        <v>11.3495164410058</v>
      </c>
    </row>
    <row r="834" spans="1:5">
      <c r="A834" s="28">
        <v>139959</v>
      </c>
      <c r="B834" s="29" t="s">
        <v>585</v>
      </c>
      <c r="C834" s="29">
        <v>2023</v>
      </c>
      <c r="D834" s="29" t="s">
        <v>650</v>
      </c>
      <c r="E834" s="30">
        <v>11</v>
      </c>
    </row>
    <row r="835" spans="1:5">
      <c r="A835" s="28">
        <v>139959</v>
      </c>
      <c r="B835" s="29" t="s">
        <v>585</v>
      </c>
      <c r="C835" s="29">
        <v>2019</v>
      </c>
      <c r="D835" s="29" t="s">
        <v>647</v>
      </c>
      <c r="E835" s="30">
        <v>10.765686478699781</v>
      </c>
    </row>
    <row r="836" spans="1:5">
      <c r="A836" s="31">
        <v>139959</v>
      </c>
      <c r="B836" s="32" t="s">
        <v>585</v>
      </c>
      <c r="C836" s="32">
        <v>2020</v>
      </c>
      <c r="D836" s="32" t="s">
        <v>647</v>
      </c>
      <c r="E836" s="33">
        <v>9.2341251243400411</v>
      </c>
    </row>
    <row r="837" spans="1:5">
      <c r="A837" s="28">
        <v>139959</v>
      </c>
      <c r="B837" s="29" t="s">
        <v>585</v>
      </c>
      <c r="C837" s="29">
        <v>2019</v>
      </c>
      <c r="D837" s="29" t="s">
        <v>650</v>
      </c>
      <c r="E837" s="30">
        <v>8</v>
      </c>
    </row>
    <row r="838" spans="1:5">
      <c r="A838" s="31">
        <v>139959</v>
      </c>
      <c r="B838" s="32" t="s">
        <v>585</v>
      </c>
      <c r="C838" s="32">
        <v>2020</v>
      </c>
      <c r="D838" s="32" t="s">
        <v>650</v>
      </c>
      <c r="E838" s="33">
        <v>6</v>
      </c>
    </row>
    <row r="839" spans="1:5">
      <c r="A839" s="28">
        <v>139959</v>
      </c>
      <c r="B839" s="29" t="s">
        <v>585</v>
      </c>
      <c r="C839" s="29">
        <v>2021</v>
      </c>
      <c r="D839" s="29" t="s">
        <v>650</v>
      </c>
      <c r="E839" s="30">
        <v>6</v>
      </c>
    </row>
    <row r="840" spans="1:5">
      <c r="A840" s="31">
        <v>139959</v>
      </c>
      <c r="B840" s="32" t="s">
        <v>585</v>
      </c>
      <c r="C840" s="32">
        <v>2018</v>
      </c>
      <c r="D840" s="32" t="s">
        <v>650</v>
      </c>
      <c r="E840" s="33">
        <v>3</v>
      </c>
    </row>
    <row r="841" spans="1:5">
      <c r="A841" s="28">
        <v>157085</v>
      </c>
      <c r="B841" s="29" t="s">
        <v>592</v>
      </c>
      <c r="C841" s="29">
        <v>2021</v>
      </c>
      <c r="D841" s="29" t="s">
        <v>639</v>
      </c>
      <c r="E841" s="30">
        <v>67675</v>
      </c>
    </row>
    <row r="842" spans="1:5">
      <c r="A842" s="28">
        <v>157085</v>
      </c>
      <c r="B842" s="29" t="s">
        <v>592</v>
      </c>
      <c r="C842" s="29">
        <v>2023</v>
      </c>
      <c r="D842" s="29" t="s">
        <v>639</v>
      </c>
      <c r="E842" s="30">
        <v>65839</v>
      </c>
    </row>
    <row r="843" spans="1:5">
      <c r="A843" s="31">
        <v>157085</v>
      </c>
      <c r="B843" s="32" t="s">
        <v>592</v>
      </c>
      <c r="C843" s="32">
        <v>2022</v>
      </c>
      <c r="D843" s="32" t="s">
        <v>639</v>
      </c>
      <c r="E843" s="33">
        <v>64203</v>
      </c>
    </row>
    <row r="844" spans="1:5">
      <c r="A844" s="28">
        <v>157085</v>
      </c>
      <c r="B844" s="29" t="s">
        <v>592</v>
      </c>
      <c r="C844" s="29">
        <v>2019</v>
      </c>
      <c r="D844" s="29" t="s">
        <v>639</v>
      </c>
      <c r="E844" s="30">
        <v>52317</v>
      </c>
    </row>
    <row r="845" spans="1:5">
      <c r="A845" s="31">
        <v>157085</v>
      </c>
      <c r="B845" s="32" t="s">
        <v>592</v>
      </c>
      <c r="C845" s="32">
        <v>2020</v>
      </c>
      <c r="D845" s="32" t="s">
        <v>639</v>
      </c>
      <c r="E845" s="33">
        <v>50266</v>
      </c>
    </row>
    <row r="846" spans="1:5">
      <c r="A846" s="31">
        <v>157085</v>
      </c>
      <c r="B846" s="32" t="s">
        <v>592</v>
      </c>
      <c r="C846" s="32">
        <v>2018</v>
      </c>
      <c r="D846" s="32" t="s">
        <v>639</v>
      </c>
      <c r="E846" s="33">
        <v>49725</v>
      </c>
    </row>
    <row r="847" spans="1:5">
      <c r="A847" s="28">
        <v>157085</v>
      </c>
      <c r="B847" s="29" t="s">
        <v>592</v>
      </c>
      <c r="C847" s="29">
        <v>2024</v>
      </c>
      <c r="D847" s="29" t="s">
        <v>638</v>
      </c>
      <c r="E847" s="30">
        <v>31517</v>
      </c>
    </row>
    <row r="848" spans="1:5">
      <c r="A848" s="31">
        <v>157085</v>
      </c>
      <c r="B848" s="32" t="s">
        <v>592</v>
      </c>
      <c r="C848" s="32">
        <v>2023</v>
      </c>
      <c r="D848" s="32" t="s">
        <v>638</v>
      </c>
      <c r="E848" s="33">
        <v>28233</v>
      </c>
    </row>
    <row r="849" spans="1:5">
      <c r="A849" s="28">
        <v>157085</v>
      </c>
      <c r="B849" s="29" t="s">
        <v>592</v>
      </c>
      <c r="C849" s="29">
        <v>2022</v>
      </c>
      <c r="D849" s="29" t="s">
        <v>638</v>
      </c>
      <c r="E849" s="30">
        <v>22109</v>
      </c>
    </row>
    <row r="850" spans="1:5">
      <c r="A850" s="31">
        <v>157085</v>
      </c>
      <c r="B850" s="32" t="s">
        <v>592</v>
      </c>
      <c r="C850" s="32">
        <v>2021</v>
      </c>
      <c r="D850" s="32" t="s">
        <v>638</v>
      </c>
      <c r="E850" s="33">
        <v>21695</v>
      </c>
    </row>
    <row r="851" spans="1:5">
      <c r="A851" s="28">
        <v>157085</v>
      </c>
      <c r="B851" s="29" t="s">
        <v>592</v>
      </c>
      <c r="C851" s="29">
        <v>2020</v>
      </c>
      <c r="D851" s="29" t="s">
        <v>638</v>
      </c>
      <c r="E851" s="30">
        <v>19648</v>
      </c>
    </row>
    <row r="852" spans="1:5">
      <c r="A852" s="28">
        <v>157085</v>
      </c>
      <c r="B852" s="29" t="s">
        <v>592</v>
      </c>
      <c r="C852" s="29">
        <v>2018</v>
      </c>
      <c r="D852" s="29" t="s">
        <v>638</v>
      </c>
      <c r="E852" s="30">
        <v>19324</v>
      </c>
    </row>
    <row r="853" spans="1:5">
      <c r="A853" s="31">
        <v>157085</v>
      </c>
      <c r="B853" s="32" t="s">
        <v>592</v>
      </c>
      <c r="C853" s="32">
        <v>2019</v>
      </c>
      <c r="D853" s="32" t="s">
        <v>638</v>
      </c>
      <c r="E853" s="33">
        <v>18759</v>
      </c>
    </row>
    <row r="854" spans="1:5">
      <c r="A854" s="31">
        <v>157085</v>
      </c>
      <c r="B854" s="32" t="s">
        <v>592</v>
      </c>
      <c r="C854" s="32">
        <v>2023</v>
      </c>
      <c r="D854" s="32" t="s">
        <v>640</v>
      </c>
      <c r="E854" s="33">
        <v>11805.7798</v>
      </c>
    </row>
    <row r="855" spans="1:5">
      <c r="A855" s="28">
        <v>157085</v>
      </c>
      <c r="B855" s="29" t="s">
        <v>592</v>
      </c>
      <c r="C855" s="29">
        <v>2020</v>
      </c>
      <c r="D855" s="29" t="s">
        <v>640</v>
      </c>
      <c r="E855" s="30">
        <v>10849.1906</v>
      </c>
    </row>
    <row r="856" spans="1:5">
      <c r="A856" s="31">
        <v>157085</v>
      </c>
      <c r="B856" s="32" t="s">
        <v>592</v>
      </c>
      <c r="C856" s="32">
        <v>2019</v>
      </c>
      <c r="D856" s="32" t="s">
        <v>640</v>
      </c>
      <c r="E856" s="33">
        <v>10549.2605</v>
      </c>
    </row>
    <row r="857" spans="1:5">
      <c r="A857" s="28">
        <v>157085</v>
      </c>
      <c r="B857" s="29" t="s">
        <v>592</v>
      </c>
      <c r="C857" s="29">
        <v>2022</v>
      </c>
      <c r="D857" s="29" t="s">
        <v>640</v>
      </c>
      <c r="E857" s="30">
        <v>10443.398800000001</v>
      </c>
    </row>
    <row r="858" spans="1:5">
      <c r="A858" s="28">
        <v>157085</v>
      </c>
      <c r="B858" s="29" t="s">
        <v>592</v>
      </c>
      <c r="C858" s="29">
        <v>2018</v>
      </c>
      <c r="D858" s="29" t="s">
        <v>640</v>
      </c>
      <c r="E858" s="30">
        <v>9952.7780000000002</v>
      </c>
    </row>
    <row r="859" spans="1:5">
      <c r="A859" s="31">
        <v>157085</v>
      </c>
      <c r="B859" s="32" t="s">
        <v>592</v>
      </c>
      <c r="C859" s="32">
        <v>2021</v>
      </c>
      <c r="D859" s="32" t="s">
        <v>640</v>
      </c>
      <c r="E859" s="33">
        <v>8995.3295999999991</v>
      </c>
    </row>
    <row r="860" spans="1:5">
      <c r="A860" s="31">
        <v>157085</v>
      </c>
      <c r="B860" s="32" t="s">
        <v>592</v>
      </c>
      <c r="C860" s="32">
        <v>2024</v>
      </c>
      <c r="D860" s="32" t="s">
        <v>641</v>
      </c>
      <c r="E860" s="33">
        <v>6513</v>
      </c>
    </row>
    <row r="861" spans="1:5">
      <c r="A861" s="28">
        <v>157085</v>
      </c>
      <c r="B861" s="29" t="s">
        <v>592</v>
      </c>
      <c r="C861" s="29">
        <v>2023</v>
      </c>
      <c r="D861" s="29" t="s">
        <v>641</v>
      </c>
      <c r="E861" s="30">
        <v>6437</v>
      </c>
    </row>
    <row r="862" spans="1:5">
      <c r="A862" s="31">
        <v>157085</v>
      </c>
      <c r="B862" s="32" t="s">
        <v>592</v>
      </c>
      <c r="C862" s="32">
        <v>2022</v>
      </c>
      <c r="D862" s="32" t="s">
        <v>641</v>
      </c>
      <c r="E862" s="33">
        <v>6061</v>
      </c>
    </row>
    <row r="863" spans="1:5">
      <c r="A863" s="28">
        <v>157085</v>
      </c>
      <c r="B863" s="29" t="s">
        <v>592</v>
      </c>
      <c r="C863" s="29">
        <v>2019</v>
      </c>
      <c r="D863" s="29" t="s">
        <v>641</v>
      </c>
      <c r="E863" s="30">
        <v>5348</v>
      </c>
    </row>
    <row r="864" spans="1:5">
      <c r="A864" s="31">
        <v>157085</v>
      </c>
      <c r="B864" s="32" t="s">
        <v>592</v>
      </c>
      <c r="C864" s="32">
        <v>2018</v>
      </c>
      <c r="D864" s="32" t="s">
        <v>641</v>
      </c>
      <c r="E864" s="33">
        <v>5077</v>
      </c>
    </row>
    <row r="865" spans="1:5">
      <c r="A865" s="31">
        <v>157085</v>
      </c>
      <c r="B865" s="32" t="s">
        <v>592</v>
      </c>
      <c r="C865" s="32">
        <v>2020</v>
      </c>
      <c r="D865" s="32" t="s">
        <v>641</v>
      </c>
      <c r="E865" s="33">
        <v>4891</v>
      </c>
    </row>
    <row r="866" spans="1:5">
      <c r="A866" s="28">
        <v>157085</v>
      </c>
      <c r="B866" s="29" t="s">
        <v>592</v>
      </c>
      <c r="C866" s="29">
        <v>2021</v>
      </c>
      <c r="D866" s="29" t="s">
        <v>641</v>
      </c>
      <c r="E866" s="30">
        <v>4721</v>
      </c>
    </row>
    <row r="867" spans="1:5">
      <c r="A867" s="31">
        <v>157085</v>
      </c>
      <c r="B867" s="32" t="s">
        <v>592</v>
      </c>
      <c r="C867" s="32">
        <v>2022</v>
      </c>
      <c r="D867" s="32" t="s">
        <v>642</v>
      </c>
      <c r="E867" s="33">
        <v>1180</v>
      </c>
    </row>
    <row r="868" spans="1:5">
      <c r="A868" s="31">
        <v>157085</v>
      </c>
      <c r="B868" s="32" t="s">
        <v>592</v>
      </c>
      <c r="C868" s="32">
        <v>2024</v>
      </c>
      <c r="D868" s="32" t="s">
        <v>642</v>
      </c>
      <c r="E868" s="33">
        <v>1180</v>
      </c>
    </row>
    <row r="869" spans="1:5">
      <c r="A869" s="28">
        <v>157085</v>
      </c>
      <c r="B869" s="29" t="s">
        <v>592</v>
      </c>
      <c r="C869" s="29">
        <v>2023</v>
      </c>
      <c r="D869" s="29" t="s">
        <v>642</v>
      </c>
      <c r="E869" s="30">
        <v>1170</v>
      </c>
    </row>
    <row r="870" spans="1:5">
      <c r="A870" s="28">
        <v>157085</v>
      </c>
      <c r="B870" s="29" t="s">
        <v>592</v>
      </c>
      <c r="C870" s="29">
        <v>2018</v>
      </c>
      <c r="D870" s="29" t="s">
        <v>643</v>
      </c>
      <c r="E870" s="30">
        <v>100</v>
      </c>
    </row>
    <row r="871" spans="1:5">
      <c r="A871" s="31">
        <v>157085</v>
      </c>
      <c r="B871" s="32" t="s">
        <v>592</v>
      </c>
      <c r="C871" s="32">
        <v>2019</v>
      </c>
      <c r="D871" s="32" t="s">
        <v>643</v>
      </c>
      <c r="E871" s="33">
        <v>100</v>
      </c>
    </row>
    <row r="872" spans="1:5">
      <c r="A872" s="28">
        <v>157085</v>
      </c>
      <c r="B872" s="29" t="s">
        <v>592</v>
      </c>
      <c r="C872" s="29">
        <v>2020</v>
      </c>
      <c r="D872" s="29" t="s">
        <v>643</v>
      </c>
      <c r="E872" s="30">
        <v>100</v>
      </c>
    </row>
    <row r="873" spans="1:5">
      <c r="A873" s="31">
        <v>157085</v>
      </c>
      <c r="B873" s="32" t="s">
        <v>592</v>
      </c>
      <c r="C873" s="32">
        <v>2020</v>
      </c>
      <c r="D873" s="32" t="s">
        <v>644</v>
      </c>
      <c r="E873" s="33">
        <v>96.355863192182412</v>
      </c>
    </row>
    <row r="874" spans="1:5">
      <c r="A874" s="28">
        <v>157085</v>
      </c>
      <c r="B874" s="29" t="s">
        <v>592</v>
      </c>
      <c r="C874" s="29">
        <v>2019</v>
      </c>
      <c r="D874" s="29" t="s">
        <v>644</v>
      </c>
      <c r="E874" s="30">
        <v>95.852657391118939</v>
      </c>
    </row>
    <row r="875" spans="1:5">
      <c r="A875" s="31">
        <v>157085</v>
      </c>
      <c r="B875" s="32" t="s">
        <v>592</v>
      </c>
      <c r="C875" s="32">
        <v>2022</v>
      </c>
      <c r="D875" s="32" t="s">
        <v>644</v>
      </c>
      <c r="E875" s="33">
        <v>94.888959247365321</v>
      </c>
    </row>
    <row r="876" spans="1:5">
      <c r="A876" s="31">
        <v>157085</v>
      </c>
      <c r="B876" s="32" t="s">
        <v>592</v>
      </c>
      <c r="C876" s="32">
        <v>2018</v>
      </c>
      <c r="D876" s="32" t="s">
        <v>644</v>
      </c>
      <c r="E876" s="33">
        <v>94.483543779755735</v>
      </c>
    </row>
    <row r="877" spans="1:5">
      <c r="A877" s="28">
        <v>157085</v>
      </c>
      <c r="B877" s="29" t="s">
        <v>592</v>
      </c>
      <c r="C877" s="29">
        <v>2021</v>
      </c>
      <c r="D877" s="29" t="s">
        <v>644</v>
      </c>
      <c r="E877" s="30">
        <v>94.012445263885695</v>
      </c>
    </row>
    <row r="878" spans="1:5">
      <c r="A878" s="31">
        <v>157085</v>
      </c>
      <c r="B878" s="32" t="s">
        <v>592</v>
      </c>
      <c r="C878" s="32">
        <v>2024</v>
      </c>
      <c r="D878" s="32" t="s">
        <v>644</v>
      </c>
      <c r="E878" s="33">
        <v>92.943490814481081</v>
      </c>
    </row>
    <row r="879" spans="1:5">
      <c r="A879" s="28">
        <v>157085</v>
      </c>
      <c r="B879" s="29" t="s">
        <v>592</v>
      </c>
      <c r="C879" s="29">
        <v>2023</v>
      </c>
      <c r="D879" s="29" t="s">
        <v>644</v>
      </c>
      <c r="E879" s="30">
        <v>92.384797931498596</v>
      </c>
    </row>
    <row r="880" spans="1:5">
      <c r="A880" s="31">
        <v>157085</v>
      </c>
      <c r="B880" s="32" t="s">
        <v>592</v>
      </c>
      <c r="C880" s="32">
        <v>2021</v>
      </c>
      <c r="D880" s="32" t="s">
        <v>643</v>
      </c>
      <c r="E880" s="33">
        <v>80</v>
      </c>
    </row>
    <row r="881" spans="1:5">
      <c r="A881" s="28">
        <v>157085</v>
      </c>
      <c r="B881" s="29" t="s">
        <v>592</v>
      </c>
      <c r="C881" s="29">
        <v>2022</v>
      </c>
      <c r="D881" s="29" t="s">
        <v>643</v>
      </c>
      <c r="E881" s="30">
        <v>69</v>
      </c>
    </row>
    <row r="882" spans="1:5">
      <c r="A882" s="31">
        <v>157085</v>
      </c>
      <c r="B882" s="32" t="s">
        <v>592</v>
      </c>
      <c r="C882" s="32">
        <v>2023</v>
      </c>
      <c r="D882" s="32" t="s">
        <v>643</v>
      </c>
      <c r="E882" s="33">
        <v>64</v>
      </c>
    </row>
    <row r="883" spans="1:5">
      <c r="A883" s="28">
        <v>157085</v>
      </c>
      <c r="B883" s="29" t="s">
        <v>592</v>
      </c>
      <c r="C883" s="29">
        <v>2024</v>
      </c>
      <c r="D883" s="29" t="s">
        <v>643</v>
      </c>
      <c r="E883" s="30">
        <v>56.999999999999993</v>
      </c>
    </row>
    <row r="884" spans="1:5">
      <c r="A884" s="28">
        <v>157085</v>
      </c>
      <c r="B884" s="29" t="s">
        <v>592</v>
      </c>
      <c r="C884" s="29">
        <v>2018</v>
      </c>
      <c r="D884" s="29" t="s">
        <v>646</v>
      </c>
      <c r="E884" s="30">
        <v>50</v>
      </c>
    </row>
    <row r="885" spans="1:5">
      <c r="A885" s="31">
        <v>157085</v>
      </c>
      <c r="B885" s="32" t="s">
        <v>592</v>
      </c>
      <c r="C885" s="32">
        <v>2020</v>
      </c>
      <c r="D885" s="32" t="s">
        <v>646</v>
      </c>
      <c r="E885" s="33">
        <v>50</v>
      </c>
    </row>
    <row r="886" spans="1:5">
      <c r="A886" s="28">
        <v>157085</v>
      </c>
      <c r="B886" s="29" t="s">
        <v>592</v>
      </c>
      <c r="C886" s="29">
        <v>2021</v>
      </c>
      <c r="D886" s="29" t="s">
        <v>646</v>
      </c>
      <c r="E886" s="30">
        <v>50</v>
      </c>
    </row>
    <row r="887" spans="1:5">
      <c r="A887" s="31">
        <v>157085</v>
      </c>
      <c r="B887" s="32" t="s">
        <v>592</v>
      </c>
      <c r="C887" s="32">
        <v>2022</v>
      </c>
      <c r="D887" s="32" t="s">
        <v>646</v>
      </c>
      <c r="E887" s="33">
        <v>50</v>
      </c>
    </row>
    <row r="888" spans="1:5">
      <c r="A888" s="28">
        <v>157085</v>
      </c>
      <c r="B888" s="29" t="s">
        <v>592</v>
      </c>
      <c r="C888" s="29">
        <v>2023</v>
      </c>
      <c r="D888" s="29" t="s">
        <v>646</v>
      </c>
      <c r="E888" s="30">
        <v>50</v>
      </c>
    </row>
    <row r="889" spans="1:5">
      <c r="A889" s="31">
        <v>157085</v>
      </c>
      <c r="B889" s="32" t="s">
        <v>592</v>
      </c>
      <c r="C889" s="32">
        <v>2024</v>
      </c>
      <c r="D889" s="32" t="s">
        <v>646</v>
      </c>
      <c r="E889" s="33">
        <v>50</v>
      </c>
    </row>
    <row r="890" spans="1:5">
      <c r="A890" s="28">
        <v>157085</v>
      </c>
      <c r="B890" s="29" t="s">
        <v>592</v>
      </c>
      <c r="C890" s="29">
        <v>2021</v>
      </c>
      <c r="D890" s="29" t="s">
        <v>647</v>
      </c>
      <c r="E890" s="30">
        <v>49.829277494334811</v>
      </c>
    </row>
    <row r="891" spans="1:5">
      <c r="A891" s="31">
        <v>157085</v>
      </c>
      <c r="B891" s="32" t="s">
        <v>592</v>
      </c>
      <c r="C891" s="32">
        <v>2022</v>
      </c>
      <c r="D891" s="32" t="s">
        <v>647</v>
      </c>
      <c r="E891" s="33">
        <v>46.336175382781057</v>
      </c>
    </row>
    <row r="892" spans="1:5">
      <c r="A892" s="31">
        <v>157085</v>
      </c>
      <c r="B892" s="32" t="s">
        <v>592</v>
      </c>
      <c r="C892" s="32">
        <v>2018</v>
      </c>
      <c r="D892" s="32" t="s">
        <v>647</v>
      </c>
      <c r="E892" s="33">
        <v>44.106931882680257</v>
      </c>
    </row>
    <row r="893" spans="1:5">
      <c r="A893" s="28">
        <v>157085</v>
      </c>
      <c r="B893" s="29" t="s">
        <v>592</v>
      </c>
      <c r="C893" s="29">
        <v>2019</v>
      </c>
      <c r="D893" s="29" t="s">
        <v>647</v>
      </c>
      <c r="E893" s="30">
        <v>42.684506373096298</v>
      </c>
    </row>
    <row r="894" spans="1:5">
      <c r="A894" s="28">
        <v>157085</v>
      </c>
      <c r="B894" s="29" t="s">
        <v>592</v>
      </c>
      <c r="C894" s="29">
        <v>2023</v>
      </c>
      <c r="D894" s="29" t="s">
        <v>647</v>
      </c>
      <c r="E894" s="30">
        <v>42.359769533038957</v>
      </c>
    </row>
    <row r="895" spans="1:5">
      <c r="A895" s="31">
        <v>157085</v>
      </c>
      <c r="B895" s="32" t="s">
        <v>592</v>
      </c>
      <c r="C895" s="32">
        <v>2020</v>
      </c>
      <c r="D895" s="32" t="s">
        <v>647</v>
      </c>
      <c r="E895" s="33">
        <v>41.365868577175974</v>
      </c>
    </row>
    <row r="896" spans="1:5">
      <c r="A896" s="31">
        <v>157085</v>
      </c>
      <c r="B896" s="32" t="s">
        <v>592</v>
      </c>
      <c r="C896" s="32">
        <v>2019</v>
      </c>
      <c r="D896" s="32" t="s">
        <v>645</v>
      </c>
      <c r="E896" s="33">
        <v>31.02940157117505</v>
      </c>
    </row>
    <row r="897" spans="1:5">
      <c r="A897" s="28">
        <v>157085</v>
      </c>
      <c r="B897" s="29" t="s">
        <v>592</v>
      </c>
      <c r="C897" s="29">
        <v>2022</v>
      </c>
      <c r="D897" s="29" t="s">
        <v>645</v>
      </c>
      <c r="E897" s="30">
        <v>30.446951664995101</v>
      </c>
    </row>
    <row r="898" spans="1:5">
      <c r="A898" s="28">
        <v>157085</v>
      </c>
      <c r="B898" s="29" t="s">
        <v>592</v>
      </c>
      <c r="C898" s="29">
        <v>2019</v>
      </c>
      <c r="D898" s="29" t="s">
        <v>648</v>
      </c>
      <c r="E898" s="30">
        <v>29.7425059785329</v>
      </c>
    </row>
    <row r="899" spans="1:5">
      <c r="A899" s="28">
        <v>157085</v>
      </c>
      <c r="B899" s="29" t="s">
        <v>592</v>
      </c>
      <c r="C899" s="29">
        <v>2018</v>
      </c>
      <c r="D899" s="29" t="s">
        <v>645</v>
      </c>
      <c r="E899" s="30">
        <v>29.430509911962691</v>
      </c>
    </row>
    <row r="900" spans="1:5">
      <c r="A900" s="31">
        <v>157085</v>
      </c>
      <c r="B900" s="32" t="s">
        <v>592</v>
      </c>
      <c r="C900" s="32">
        <v>2022</v>
      </c>
      <c r="D900" s="32" t="s">
        <v>648</v>
      </c>
      <c r="E900" s="33">
        <v>28.890795557462219</v>
      </c>
    </row>
    <row r="901" spans="1:5">
      <c r="A901" s="31">
        <v>157085</v>
      </c>
      <c r="B901" s="32" t="s">
        <v>592</v>
      </c>
      <c r="C901" s="32">
        <v>2018</v>
      </c>
      <c r="D901" s="32" t="s">
        <v>648</v>
      </c>
      <c r="E901" s="33">
        <v>27.806988717274621</v>
      </c>
    </row>
    <row r="902" spans="1:5">
      <c r="A902" s="28">
        <v>157085</v>
      </c>
      <c r="B902" s="29" t="s">
        <v>592</v>
      </c>
      <c r="C902" s="29">
        <v>2018</v>
      </c>
      <c r="D902" s="29" t="s">
        <v>651</v>
      </c>
      <c r="E902" s="30">
        <v>26.827309236947791</v>
      </c>
    </row>
    <row r="903" spans="1:5">
      <c r="A903" s="28">
        <v>157085</v>
      </c>
      <c r="B903" s="29" t="s">
        <v>592</v>
      </c>
      <c r="C903" s="29">
        <v>2020</v>
      </c>
      <c r="D903" s="29" t="s">
        <v>645</v>
      </c>
      <c r="E903" s="30">
        <v>26.81161784931215</v>
      </c>
    </row>
    <row r="904" spans="1:5">
      <c r="A904" s="31">
        <v>157085</v>
      </c>
      <c r="B904" s="32" t="s">
        <v>592</v>
      </c>
      <c r="C904" s="32">
        <v>2023</v>
      </c>
      <c r="D904" s="32" t="s">
        <v>645</v>
      </c>
      <c r="E904" s="33">
        <v>26.71317163341832</v>
      </c>
    </row>
    <row r="905" spans="1:5">
      <c r="A905" s="31">
        <v>157085</v>
      </c>
      <c r="B905" s="32" t="s">
        <v>592</v>
      </c>
      <c r="C905" s="32">
        <v>2020</v>
      </c>
      <c r="D905" s="32" t="s">
        <v>648</v>
      </c>
      <c r="E905" s="33">
        <v>25.834565814493981</v>
      </c>
    </row>
    <row r="906" spans="1:5">
      <c r="A906" s="31">
        <v>157085</v>
      </c>
      <c r="B906" s="32" t="s">
        <v>592</v>
      </c>
      <c r="C906" s="32">
        <v>2021</v>
      </c>
      <c r="D906" s="32" t="s">
        <v>651</v>
      </c>
      <c r="E906" s="33">
        <v>25.429254509889159</v>
      </c>
    </row>
    <row r="907" spans="1:5">
      <c r="A907" s="31">
        <v>157085</v>
      </c>
      <c r="B907" s="32" t="s">
        <v>592</v>
      </c>
      <c r="C907" s="32">
        <v>2019</v>
      </c>
      <c r="D907" s="32" t="s">
        <v>651</v>
      </c>
      <c r="E907" s="33">
        <v>25.203098431891181</v>
      </c>
    </row>
    <row r="908" spans="1:5">
      <c r="A908" s="31">
        <v>157085</v>
      </c>
      <c r="B908" s="32" t="s">
        <v>592</v>
      </c>
      <c r="C908" s="32">
        <v>2023</v>
      </c>
      <c r="D908" s="32" t="s">
        <v>649</v>
      </c>
      <c r="E908" s="33">
        <v>25</v>
      </c>
    </row>
    <row r="909" spans="1:5">
      <c r="A909" s="28">
        <v>157085</v>
      </c>
      <c r="B909" s="29" t="s">
        <v>592</v>
      </c>
      <c r="C909" s="29">
        <v>2024</v>
      </c>
      <c r="D909" s="29" t="s">
        <v>649</v>
      </c>
      <c r="E909" s="30">
        <v>25</v>
      </c>
    </row>
    <row r="910" spans="1:5">
      <c r="A910" s="28">
        <v>157085</v>
      </c>
      <c r="B910" s="29" t="s">
        <v>592</v>
      </c>
      <c r="C910" s="29">
        <v>2023</v>
      </c>
      <c r="D910" s="29" t="s">
        <v>648</v>
      </c>
      <c r="E910" s="30">
        <v>24.678909634627921</v>
      </c>
    </row>
    <row r="911" spans="1:5">
      <c r="A911" s="31">
        <v>157085</v>
      </c>
      <c r="B911" s="32" t="s">
        <v>592</v>
      </c>
      <c r="C911" s="32">
        <v>2021</v>
      </c>
      <c r="D911" s="32" t="s">
        <v>645</v>
      </c>
      <c r="E911" s="33">
        <v>24.620884357922581</v>
      </c>
    </row>
    <row r="912" spans="1:5">
      <c r="A912" s="28">
        <v>157085</v>
      </c>
      <c r="B912" s="29" t="s">
        <v>592</v>
      </c>
      <c r="C912" s="29">
        <v>2022</v>
      </c>
      <c r="D912" s="29" t="s">
        <v>649</v>
      </c>
      <c r="E912" s="30">
        <v>24</v>
      </c>
    </row>
    <row r="913" spans="1:5">
      <c r="A913" s="28">
        <v>157085</v>
      </c>
      <c r="B913" s="29" t="s">
        <v>592</v>
      </c>
      <c r="C913" s="29">
        <v>2024</v>
      </c>
      <c r="D913" s="29" t="s">
        <v>645</v>
      </c>
      <c r="E913" s="30">
        <v>23.922041898457401</v>
      </c>
    </row>
    <row r="914" spans="1:5">
      <c r="A914" s="28">
        <v>157085</v>
      </c>
      <c r="B914" s="29" t="s">
        <v>592</v>
      </c>
      <c r="C914" s="29">
        <v>2022</v>
      </c>
      <c r="D914" s="29" t="s">
        <v>651</v>
      </c>
      <c r="E914" s="30">
        <v>23.886842986273852</v>
      </c>
    </row>
    <row r="915" spans="1:5">
      <c r="A915" s="28">
        <v>157085</v>
      </c>
      <c r="B915" s="29" t="s">
        <v>592</v>
      </c>
      <c r="C915" s="29">
        <v>2021</v>
      </c>
      <c r="D915" s="29" t="s">
        <v>648</v>
      </c>
      <c r="E915" s="30">
        <v>23.146695430476559</v>
      </c>
    </row>
    <row r="916" spans="1:5">
      <c r="A916" s="31">
        <v>157085</v>
      </c>
      <c r="B916" s="32" t="s">
        <v>592</v>
      </c>
      <c r="C916" s="32">
        <v>2023</v>
      </c>
      <c r="D916" s="32" t="s">
        <v>651</v>
      </c>
      <c r="E916" s="33">
        <v>22.672955974842768</v>
      </c>
    </row>
    <row r="917" spans="1:5">
      <c r="A917" s="28">
        <v>157085</v>
      </c>
      <c r="B917" s="29" t="s">
        <v>592</v>
      </c>
      <c r="C917" s="29">
        <v>2020</v>
      </c>
      <c r="D917" s="29" t="s">
        <v>651</v>
      </c>
      <c r="E917" s="30">
        <v>22.609603340292271</v>
      </c>
    </row>
    <row r="918" spans="1:5">
      <c r="A918" s="31">
        <v>157085</v>
      </c>
      <c r="B918" s="32" t="s">
        <v>592</v>
      </c>
      <c r="C918" s="32">
        <v>2024</v>
      </c>
      <c r="D918" s="32" t="s">
        <v>648</v>
      </c>
      <c r="E918" s="33">
        <v>22.233980814529069</v>
      </c>
    </row>
    <row r="919" spans="1:5">
      <c r="A919" s="31">
        <v>157085</v>
      </c>
      <c r="B919" s="32" t="s">
        <v>592</v>
      </c>
      <c r="C919" s="32">
        <v>2018</v>
      </c>
      <c r="D919" s="32" t="s">
        <v>650</v>
      </c>
      <c r="E919" s="33">
        <v>6</v>
      </c>
    </row>
    <row r="920" spans="1:5">
      <c r="A920" s="31">
        <v>157085</v>
      </c>
      <c r="B920" s="32" t="s">
        <v>592</v>
      </c>
      <c r="C920" s="32">
        <v>2020</v>
      </c>
      <c r="D920" s="32" t="s">
        <v>650</v>
      </c>
      <c r="E920" s="33">
        <v>6</v>
      </c>
    </row>
    <row r="921" spans="1:5">
      <c r="A921" s="28">
        <v>157085</v>
      </c>
      <c r="B921" s="29" t="s">
        <v>592</v>
      </c>
      <c r="C921" s="29">
        <v>2019</v>
      </c>
      <c r="D921" s="29" t="s">
        <v>650</v>
      </c>
      <c r="E921" s="30">
        <v>5</v>
      </c>
    </row>
    <row r="922" spans="1:5">
      <c r="A922" s="28">
        <v>157085</v>
      </c>
      <c r="B922" s="29" t="s">
        <v>592</v>
      </c>
      <c r="C922" s="29">
        <v>2021</v>
      </c>
      <c r="D922" s="29" t="s">
        <v>650</v>
      </c>
      <c r="E922" s="30">
        <v>4</v>
      </c>
    </row>
    <row r="923" spans="1:5">
      <c r="A923" s="31">
        <v>157085</v>
      </c>
      <c r="B923" s="32" t="s">
        <v>592</v>
      </c>
      <c r="C923" s="32">
        <v>2022</v>
      </c>
      <c r="D923" s="32" t="s">
        <v>650</v>
      </c>
      <c r="E923" s="33">
        <v>3</v>
      </c>
    </row>
    <row r="924" spans="1:5">
      <c r="A924" s="28">
        <v>157085</v>
      </c>
      <c r="B924" s="29" t="s">
        <v>592</v>
      </c>
      <c r="C924" s="29">
        <v>2023</v>
      </c>
      <c r="D924" s="29" t="s">
        <v>650</v>
      </c>
      <c r="E924" s="30">
        <v>3</v>
      </c>
    </row>
    <row r="925" spans="1:5">
      <c r="A925" s="28">
        <v>176017</v>
      </c>
      <c r="B925" s="29" t="s">
        <v>599</v>
      </c>
      <c r="C925" s="29">
        <v>2021</v>
      </c>
      <c r="D925" s="29" t="s">
        <v>639</v>
      </c>
      <c r="E925" s="30">
        <v>41074</v>
      </c>
    </row>
    <row r="926" spans="1:5">
      <c r="A926" s="28">
        <v>176017</v>
      </c>
      <c r="B926" s="29" t="s">
        <v>599</v>
      </c>
      <c r="C926" s="29">
        <v>2023</v>
      </c>
      <c r="D926" s="29" t="s">
        <v>639</v>
      </c>
      <c r="E926" s="30">
        <v>37468</v>
      </c>
    </row>
    <row r="927" spans="1:5">
      <c r="A927" s="31">
        <v>176017</v>
      </c>
      <c r="B927" s="32" t="s">
        <v>599</v>
      </c>
      <c r="C927" s="32">
        <v>2022</v>
      </c>
      <c r="D927" s="32" t="s">
        <v>639</v>
      </c>
      <c r="E927" s="33">
        <v>37100</v>
      </c>
    </row>
    <row r="928" spans="1:5">
      <c r="A928" s="28">
        <v>176017</v>
      </c>
      <c r="B928" s="29" t="s">
        <v>599</v>
      </c>
      <c r="C928" s="29">
        <v>2024</v>
      </c>
      <c r="D928" s="29" t="s">
        <v>638</v>
      </c>
      <c r="E928" s="30">
        <v>33363</v>
      </c>
    </row>
    <row r="929" spans="1:5">
      <c r="A929" s="28">
        <v>176017</v>
      </c>
      <c r="B929" s="29" t="s">
        <v>599</v>
      </c>
      <c r="C929" s="29">
        <v>2019</v>
      </c>
      <c r="D929" s="29" t="s">
        <v>639</v>
      </c>
      <c r="E929" s="30">
        <v>32612</v>
      </c>
    </row>
    <row r="930" spans="1:5">
      <c r="A930" s="31">
        <v>176017</v>
      </c>
      <c r="B930" s="32" t="s">
        <v>599</v>
      </c>
      <c r="C930" s="32">
        <v>2020</v>
      </c>
      <c r="D930" s="32" t="s">
        <v>639</v>
      </c>
      <c r="E930" s="33">
        <v>31080</v>
      </c>
    </row>
    <row r="931" spans="1:5">
      <c r="A931" s="31">
        <v>176017</v>
      </c>
      <c r="B931" s="32" t="s">
        <v>599</v>
      </c>
      <c r="C931" s="32">
        <v>2018</v>
      </c>
      <c r="D931" s="32" t="s">
        <v>639</v>
      </c>
      <c r="E931" s="33">
        <v>28505</v>
      </c>
    </row>
    <row r="932" spans="1:5">
      <c r="A932" s="31">
        <v>176017</v>
      </c>
      <c r="B932" s="32" t="s">
        <v>599</v>
      </c>
      <c r="C932" s="32">
        <v>2023</v>
      </c>
      <c r="D932" s="32" t="s">
        <v>638</v>
      </c>
      <c r="E932" s="33">
        <v>27837</v>
      </c>
    </row>
    <row r="933" spans="1:5">
      <c r="A933" s="28">
        <v>176017</v>
      </c>
      <c r="B933" s="29" t="s">
        <v>599</v>
      </c>
      <c r="C933" s="29">
        <v>2022</v>
      </c>
      <c r="D933" s="29" t="s">
        <v>638</v>
      </c>
      <c r="E933" s="30">
        <v>22311</v>
      </c>
    </row>
    <row r="934" spans="1:5">
      <c r="A934" s="31">
        <v>176017</v>
      </c>
      <c r="B934" s="32" t="s">
        <v>599</v>
      </c>
      <c r="C934" s="32">
        <v>2021</v>
      </c>
      <c r="D934" s="32" t="s">
        <v>638</v>
      </c>
      <c r="E934" s="33">
        <v>19531</v>
      </c>
    </row>
    <row r="935" spans="1:5">
      <c r="A935" s="28">
        <v>176017</v>
      </c>
      <c r="B935" s="29" t="s">
        <v>599</v>
      </c>
      <c r="C935" s="29">
        <v>2020</v>
      </c>
      <c r="D935" s="29" t="s">
        <v>638</v>
      </c>
      <c r="E935" s="30">
        <v>16383</v>
      </c>
    </row>
    <row r="936" spans="1:5">
      <c r="A936" s="31">
        <v>176017</v>
      </c>
      <c r="B936" s="32" t="s">
        <v>599</v>
      </c>
      <c r="C936" s="32">
        <v>2019</v>
      </c>
      <c r="D936" s="32" t="s">
        <v>638</v>
      </c>
      <c r="E936" s="33">
        <v>16253</v>
      </c>
    </row>
    <row r="937" spans="1:5">
      <c r="A937" s="28">
        <v>176017</v>
      </c>
      <c r="B937" s="29" t="s">
        <v>599</v>
      </c>
      <c r="C937" s="29">
        <v>2018</v>
      </c>
      <c r="D937" s="29" t="s">
        <v>638</v>
      </c>
      <c r="E937" s="30">
        <v>15371</v>
      </c>
    </row>
    <row r="938" spans="1:5">
      <c r="A938" s="31">
        <v>176017</v>
      </c>
      <c r="B938" s="32" t="s">
        <v>599</v>
      </c>
      <c r="C938" s="32">
        <v>2023</v>
      </c>
      <c r="D938" s="32" t="s">
        <v>640</v>
      </c>
      <c r="E938" s="33">
        <v>14146.0692</v>
      </c>
    </row>
    <row r="939" spans="1:5">
      <c r="A939" s="28">
        <v>176017</v>
      </c>
      <c r="B939" s="29" t="s">
        <v>599</v>
      </c>
      <c r="C939" s="29">
        <v>2022</v>
      </c>
      <c r="D939" s="29" t="s">
        <v>640</v>
      </c>
      <c r="E939" s="30">
        <v>11882.191500000001</v>
      </c>
    </row>
    <row r="940" spans="1:5">
      <c r="A940" s="31">
        <v>176017</v>
      </c>
      <c r="B940" s="32" t="s">
        <v>599</v>
      </c>
      <c r="C940" s="32">
        <v>2021</v>
      </c>
      <c r="D940" s="32" t="s">
        <v>640</v>
      </c>
      <c r="E940" s="33">
        <v>11702.2595</v>
      </c>
    </row>
    <row r="941" spans="1:5">
      <c r="A941" s="31">
        <v>176017</v>
      </c>
      <c r="B941" s="32" t="s">
        <v>599</v>
      </c>
      <c r="C941" s="32">
        <v>2019</v>
      </c>
      <c r="D941" s="32" t="s">
        <v>640</v>
      </c>
      <c r="E941" s="33">
        <v>10787.516799999999</v>
      </c>
    </row>
    <row r="942" spans="1:5">
      <c r="A942" s="28">
        <v>176017</v>
      </c>
      <c r="B942" s="29" t="s">
        <v>599</v>
      </c>
      <c r="C942" s="29">
        <v>2018</v>
      </c>
      <c r="D942" s="29" t="s">
        <v>640</v>
      </c>
      <c r="E942" s="30">
        <v>10742.124400000001</v>
      </c>
    </row>
    <row r="943" spans="1:5">
      <c r="A943" s="28">
        <v>176017</v>
      </c>
      <c r="B943" s="29" t="s">
        <v>599</v>
      </c>
      <c r="C943" s="29">
        <v>2020</v>
      </c>
      <c r="D943" s="29" t="s">
        <v>640</v>
      </c>
      <c r="E943" s="30">
        <v>10421.472599999999</v>
      </c>
    </row>
    <row r="944" spans="1:5">
      <c r="A944" s="31">
        <v>176017</v>
      </c>
      <c r="B944" s="32" t="s">
        <v>599</v>
      </c>
      <c r="C944" s="32">
        <v>2024</v>
      </c>
      <c r="D944" s="32" t="s">
        <v>641</v>
      </c>
      <c r="E944" s="33">
        <v>5972</v>
      </c>
    </row>
    <row r="945" spans="1:5">
      <c r="A945" s="28">
        <v>176017</v>
      </c>
      <c r="B945" s="29" t="s">
        <v>599</v>
      </c>
      <c r="C945" s="29">
        <v>2023</v>
      </c>
      <c r="D945" s="29" t="s">
        <v>641</v>
      </c>
      <c r="E945" s="30">
        <v>5237</v>
      </c>
    </row>
    <row r="946" spans="1:5">
      <c r="A946" s="31">
        <v>176017</v>
      </c>
      <c r="B946" s="32" t="s">
        <v>599</v>
      </c>
      <c r="C946" s="32">
        <v>2022</v>
      </c>
      <c r="D946" s="32" t="s">
        <v>641</v>
      </c>
      <c r="E946" s="33">
        <v>4465</v>
      </c>
    </row>
    <row r="947" spans="1:5">
      <c r="A947" s="28">
        <v>176017</v>
      </c>
      <c r="B947" s="29" t="s">
        <v>599</v>
      </c>
      <c r="C947" s="29">
        <v>2021</v>
      </c>
      <c r="D947" s="29" t="s">
        <v>641</v>
      </c>
      <c r="E947" s="30">
        <v>3580</v>
      </c>
    </row>
    <row r="948" spans="1:5">
      <c r="A948" s="31">
        <v>176017</v>
      </c>
      <c r="B948" s="32" t="s">
        <v>599</v>
      </c>
      <c r="C948" s="32">
        <v>2018</v>
      </c>
      <c r="D948" s="32" t="s">
        <v>641</v>
      </c>
      <c r="E948" s="33">
        <v>3421</v>
      </c>
    </row>
    <row r="949" spans="1:5">
      <c r="A949" s="28">
        <v>176017</v>
      </c>
      <c r="B949" s="29" t="s">
        <v>599</v>
      </c>
      <c r="C949" s="29">
        <v>2019</v>
      </c>
      <c r="D949" s="29" t="s">
        <v>641</v>
      </c>
      <c r="E949" s="30">
        <v>3232</v>
      </c>
    </row>
    <row r="950" spans="1:5">
      <c r="A950" s="31">
        <v>176017</v>
      </c>
      <c r="B950" s="32" t="s">
        <v>599</v>
      </c>
      <c r="C950" s="32">
        <v>2020</v>
      </c>
      <c r="D950" s="32" t="s">
        <v>641</v>
      </c>
      <c r="E950" s="33">
        <v>3024</v>
      </c>
    </row>
    <row r="951" spans="1:5">
      <c r="A951" s="28">
        <v>176017</v>
      </c>
      <c r="B951" s="29" t="s">
        <v>599</v>
      </c>
      <c r="C951" s="29">
        <v>2022</v>
      </c>
      <c r="D951" s="29" t="s">
        <v>642</v>
      </c>
      <c r="E951" s="30">
        <v>1120</v>
      </c>
    </row>
    <row r="952" spans="1:5">
      <c r="A952" s="31">
        <v>176017</v>
      </c>
      <c r="B952" s="32" t="s">
        <v>599</v>
      </c>
      <c r="C952" s="32">
        <v>2023</v>
      </c>
      <c r="D952" s="32" t="s">
        <v>642</v>
      </c>
      <c r="E952" s="33">
        <v>1100</v>
      </c>
    </row>
    <row r="953" spans="1:5">
      <c r="A953" s="28">
        <v>176017</v>
      </c>
      <c r="B953" s="29" t="s">
        <v>599</v>
      </c>
      <c r="C953" s="29">
        <v>2024</v>
      </c>
      <c r="D953" s="29" t="s">
        <v>642</v>
      </c>
      <c r="E953" s="30">
        <v>1090</v>
      </c>
    </row>
    <row r="954" spans="1:5">
      <c r="A954" s="31">
        <v>176017</v>
      </c>
      <c r="B954" s="32" t="s">
        <v>599</v>
      </c>
      <c r="C954" s="32">
        <v>2018</v>
      </c>
      <c r="D954" s="32" t="s">
        <v>643</v>
      </c>
      <c r="E954" s="33">
        <v>100</v>
      </c>
    </row>
    <row r="955" spans="1:5">
      <c r="A955" s="28">
        <v>176017</v>
      </c>
      <c r="B955" s="29" t="s">
        <v>599</v>
      </c>
      <c r="C955" s="29">
        <v>2019</v>
      </c>
      <c r="D955" s="29" t="s">
        <v>643</v>
      </c>
      <c r="E955" s="30">
        <v>100</v>
      </c>
    </row>
    <row r="956" spans="1:5">
      <c r="A956" s="31">
        <v>176017</v>
      </c>
      <c r="B956" s="32" t="s">
        <v>599</v>
      </c>
      <c r="C956" s="32">
        <v>2020</v>
      </c>
      <c r="D956" s="32" t="s">
        <v>643</v>
      </c>
      <c r="E956" s="33">
        <v>100</v>
      </c>
    </row>
    <row r="957" spans="1:5">
      <c r="A957" s="28">
        <v>176017</v>
      </c>
      <c r="B957" s="29" t="s">
        <v>599</v>
      </c>
      <c r="C957" s="29">
        <v>2023</v>
      </c>
      <c r="D957" s="29" t="s">
        <v>644</v>
      </c>
      <c r="E957" s="30">
        <v>97.776340841326288</v>
      </c>
    </row>
    <row r="958" spans="1:5">
      <c r="A958" s="31">
        <v>176017</v>
      </c>
      <c r="B958" s="32" t="s">
        <v>599</v>
      </c>
      <c r="C958" s="32">
        <v>2022</v>
      </c>
      <c r="D958" s="32" t="s">
        <v>644</v>
      </c>
      <c r="E958" s="33">
        <v>97.382457083949632</v>
      </c>
    </row>
    <row r="959" spans="1:5">
      <c r="A959" s="31">
        <v>176017</v>
      </c>
      <c r="B959" s="32" t="s">
        <v>599</v>
      </c>
      <c r="C959" s="32">
        <v>2024</v>
      </c>
      <c r="D959" s="32" t="s">
        <v>644</v>
      </c>
      <c r="E959" s="33">
        <v>96.583041093426843</v>
      </c>
    </row>
    <row r="960" spans="1:5">
      <c r="A960" s="28">
        <v>176017</v>
      </c>
      <c r="B960" s="29" t="s">
        <v>599</v>
      </c>
      <c r="C960" s="29">
        <v>2021</v>
      </c>
      <c r="D960" s="29" t="s">
        <v>643</v>
      </c>
      <c r="E960" s="30">
        <v>94</v>
      </c>
    </row>
    <row r="961" spans="1:5">
      <c r="A961" s="28">
        <v>176017</v>
      </c>
      <c r="B961" s="29" t="s">
        <v>599</v>
      </c>
      <c r="C961" s="29">
        <v>2021</v>
      </c>
      <c r="D961" s="29" t="s">
        <v>644</v>
      </c>
      <c r="E961" s="30">
        <v>89.662587681122318</v>
      </c>
    </row>
    <row r="962" spans="1:5">
      <c r="A962" s="31">
        <v>176017</v>
      </c>
      <c r="B962" s="32" t="s">
        <v>599</v>
      </c>
      <c r="C962" s="32">
        <v>2022</v>
      </c>
      <c r="D962" s="32" t="s">
        <v>643</v>
      </c>
      <c r="E962" s="33">
        <v>89</v>
      </c>
    </row>
    <row r="963" spans="1:5">
      <c r="A963" s="28">
        <v>176017</v>
      </c>
      <c r="B963" s="29" t="s">
        <v>599</v>
      </c>
      <c r="C963" s="29">
        <v>2019</v>
      </c>
      <c r="D963" s="29" t="s">
        <v>644</v>
      </c>
      <c r="E963" s="30">
        <v>88.137574601612016</v>
      </c>
    </row>
    <row r="964" spans="1:5">
      <c r="A964" s="31">
        <v>176017</v>
      </c>
      <c r="B964" s="32" t="s">
        <v>599</v>
      </c>
      <c r="C964" s="32">
        <v>2018</v>
      </c>
      <c r="D964" s="32" t="s">
        <v>644</v>
      </c>
      <c r="E964" s="33">
        <v>88.055429054713414</v>
      </c>
    </row>
    <row r="965" spans="1:5">
      <c r="A965" s="31">
        <v>176017</v>
      </c>
      <c r="B965" s="32" t="s">
        <v>599</v>
      </c>
      <c r="C965" s="32">
        <v>2020</v>
      </c>
      <c r="D965" s="32" t="s">
        <v>644</v>
      </c>
      <c r="E965" s="33">
        <v>88.024171397180012</v>
      </c>
    </row>
    <row r="966" spans="1:5">
      <c r="A966" s="28">
        <v>176017</v>
      </c>
      <c r="B966" s="29" t="s">
        <v>599</v>
      </c>
      <c r="C966" s="29">
        <v>2023</v>
      </c>
      <c r="D966" s="29" t="s">
        <v>643</v>
      </c>
      <c r="E966" s="30">
        <v>87</v>
      </c>
    </row>
    <row r="967" spans="1:5">
      <c r="A967" s="31">
        <v>176017</v>
      </c>
      <c r="B967" s="32" t="s">
        <v>599</v>
      </c>
      <c r="C967" s="32">
        <v>2024</v>
      </c>
      <c r="D967" s="32" t="s">
        <v>643</v>
      </c>
      <c r="E967" s="33">
        <v>83</v>
      </c>
    </row>
    <row r="968" spans="1:5">
      <c r="A968" s="31">
        <v>176017</v>
      </c>
      <c r="B968" s="32" t="s">
        <v>599</v>
      </c>
      <c r="C968" s="32">
        <v>2024</v>
      </c>
      <c r="D968" s="32" t="s">
        <v>646</v>
      </c>
      <c r="E968" s="33">
        <v>70</v>
      </c>
    </row>
    <row r="969" spans="1:5">
      <c r="A969" s="28">
        <v>176017</v>
      </c>
      <c r="B969" s="29" t="s">
        <v>599</v>
      </c>
      <c r="C969" s="29">
        <v>2018</v>
      </c>
      <c r="D969" s="29" t="s">
        <v>646</v>
      </c>
      <c r="E969" s="30">
        <v>65</v>
      </c>
    </row>
    <row r="970" spans="1:5">
      <c r="A970" s="31">
        <v>176017</v>
      </c>
      <c r="B970" s="32" t="s">
        <v>599</v>
      </c>
      <c r="C970" s="32">
        <v>2020</v>
      </c>
      <c r="D970" s="32" t="s">
        <v>646</v>
      </c>
      <c r="E970" s="33">
        <v>65</v>
      </c>
    </row>
    <row r="971" spans="1:5">
      <c r="A971" s="28">
        <v>176017</v>
      </c>
      <c r="B971" s="29" t="s">
        <v>599</v>
      </c>
      <c r="C971" s="29">
        <v>2021</v>
      </c>
      <c r="D971" s="29" t="s">
        <v>646</v>
      </c>
      <c r="E971" s="30">
        <v>65</v>
      </c>
    </row>
    <row r="972" spans="1:5">
      <c r="A972" s="31">
        <v>176017</v>
      </c>
      <c r="B972" s="32" t="s">
        <v>599</v>
      </c>
      <c r="C972" s="32">
        <v>2022</v>
      </c>
      <c r="D972" s="32" t="s">
        <v>646</v>
      </c>
      <c r="E972" s="33">
        <v>65</v>
      </c>
    </row>
    <row r="973" spans="1:5">
      <c r="A973" s="28">
        <v>176017</v>
      </c>
      <c r="B973" s="29" t="s">
        <v>599</v>
      </c>
      <c r="C973" s="29">
        <v>2023</v>
      </c>
      <c r="D973" s="29" t="s">
        <v>646</v>
      </c>
      <c r="E973" s="30">
        <v>65</v>
      </c>
    </row>
    <row r="974" spans="1:5">
      <c r="A974" s="31">
        <v>176017</v>
      </c>
      <c r="B974" s="32" t="s">
        <v>599</v>
      </c>
      <c r="C974" s="32">
        <v>2020</v>
      </c>
      <c r="D974" s="32" t="s">
        <v>647</v>
      </c>
      <c r="E974" s="33">
        <v>42.432471942684693</v>
      </c>
    </row>
    <row r="975" spans="1:5">
      <c r="A975" s="31">
        <v>176017</v>
      </c>
      <c r="B975" s="32" t="s">
        <v>599</v>
      </c>
      <c r="C975" s="32">
        <v>2022</v>
      </c>
      <c r="D975" s="32" t="s">
        <v>647</v>
      </c>
      <c r="E975" s="33">
        <v>41.295840527553338</v>
      </c>
    </row>
    <row r="976" spans="1:5">
      <c r="A976" s="28">
        <v>176017</v>
      </c>
      <c r="B976" s="29" t="s">
        <v>599</v>
      </c>
      <c r="C976" s="29">
        <v>2019</v>
      </c>
      <c r="D976" s="29" t="s">
        <v>647</v>
      </c>
      <c r="E976" s="30">
        <v>40.941319584723878</v>
      </c>
    </row>
    <row r="977" spans="1:5">
      <c r="A977" s="31">
        <v>176017</v>
      </c>
      <c r="B977" s="32" t="s">
        <v>599</v>
      </c>
      <c r="C977" s="32">
        <v>2018</v>
      </c>
      <c r="D977" s="32" t="s">
        <v>647</v>
      </c>
      <c r="E977" s="33">
        <v>39.493874477634023</v>
      </c>
    </row>
    <row r="978" spans="1:5">
      <c r="A978" s="28">
        <v>176017</v>
      </c>
      <c r="B978" s="29" t="s">
        <v>599</v>
      </c>
      <c r="C978" s="29">
        <v>2021</v>
      </c>
      <c r="D978" s="29" t="s">
        <v>647</v>
      </c>
      <c r="E978" s="30">
        <v>39.421836098447599</v>
      </c>
    </row>
    <row r="979" spans="1:5">
      <c r="A979" s="28">
        <v>176017</v>
      </c>
      <c r="B979" s="29" t="s">
        <v>599</v>
      </c>
      <c r="C979" s="29">
        <v>2023</v>
      </c>
      <c r="D979" s="29" t="s">
        <v>647</v>
      </c>
      <c r="E979" s="30">
        <v>34.307969714871618</v>
      </c>
    </row>
    <row r="980" spans="1:5">
      <c r="A980" s="28">
        <v>176017</v>
      </c>
      <c r="B980" s="29" t="s">
        <v>599</v>
      </c>
      <c r="C980" s="29">
        <v>2018</v>
      </c>
      <c r="D980" s="29" t="s">
        <v>645</v>
      </c>
      <c r="E980" s="30">
        <v>28.703752492716479</v>
      </c>
    </row>
    <row r="981" spans="1:5">
      <c r="A981" s="31">
        <v>176017</v>
      </c>
      <c r="B981" s="32" t="s">
        <v>599</v>
      </c>
      <c r="C981" s="32">
        <v>2019</v>
      </c>
      <c r="D981" s="32" t="s">
        <v>645</v>
      </c>
      <c r="E981" s="33">
        <v>25.59856534147151</v>
      </c>
    </row>
    <row r="982" spans="1:5">
      <c r="A982" s="31">
        <v>176017</v>
      </c>
      <c r="B982" s="32" t="s">
        <v>599</v>
      </c>
      <c r="C982" s="32">
        <v>2018</v>
      </c>
      <c r="D982" s="32" t="s">
        <v>648</v>
      </c>
      <c r="E982" s="33">
        <v>25.275212412264501</v>
      </c>
    </row>
    <row r="983" spans="1:5">
      <c r="A983" s="28">
        <v>176017</v>
      </c>
      <c r="B983" s="29" t="s">
        <v>599</v>
      </c>
      <c r="C983" s="29">
        <v>2022</v>
      </c>
      <c r="D983" s="29" t="s">
        <v>649</v>
      </c>
      <c r="E983" s="30">
        <v>25</v>
      </c>
    </row>
    <row r="984" spans="1:5">
      <c r="A984" s="31">
        <v>176017</v>
      </c>
      <c r="B984" s="32" t="s">
        <v>599</v>
      </c>
      <c r="C984" s="32">
        <v>2023</v>
      </c>
      <c r="D984" s="32" t="s">
        <v>649</v>
      </c>
      <c r="E984" s="33">
        <v>25</v>
      </c>
    </row>
    <row r="985" spans="1:5">
      <c r="A985" s="28">
        <v>176017</v>
      </c>
      <c r="B985" s="29" t="s">
        <v>599</v>
      </c>
      <c r="C985" s="29">
        <v>2024</v>
      </c>
      <c r="D985" s="29" t="s">
        <v>649</v>
      </c>
      <c r="E985" s="30">
        <v>25</v>
      </c>
    </row>
    <row r="986" spans="1:5">
      <c r="A986" s="28">
        <v>176017</v>
      </c>
      <c r="B986" s="29" t="s">
        <v>599</v>
      </c>
      <c r="C986" s="29">
        <v>2020</v>
      </c>
      <c r="D986" s="29" t="s">
        <v>645</v>
      </c>
      <c r="E986" s="30">
        <v>23.822342503861019</v>
      </c>
    </row>
    <row r="987" spans="1:5">
      <c r="A987" s="31">
        <v>176017</v>
      </c>
      <c r="B987" s="32" t="s">
        <v>599</v>
      </c>
      <c r="C987" s="32">
        <v>2021</v>
      </c>
      <c r="D987" s="32" t="s">
        <v>645</v>
      </c>
      <c r="E987" s="33">
        <v>22.800061032351419</v>
      </c>
    </row>
    <row r="988" spans="1:5">
      <c r="A988" s="28">
        <v>176017</v>
      </c>
      <c r="B988" s="29" t="s">
        <v>599</v>
      </c>
      <c r="C988" s="29">
        <v>2019</v>
      </c>
      <c r="D988" s="29" t="s">
        <v>648</v>
      </c>
      <c r="E988" s="30">
        <v>22.561954624781851</v>
      </c>
    </row>
    <row r="989" spans="1:5">
      <c r="A989" s="28">
        <v>176017</v>
      </c>
      <c r="B989" s="29" t="s">
        <v>599</v>
      </c>
      <c r="C989" s="29">
        <v>2022</v>
      </c>
      <c r="D989" s="29" t="s">
        <v>645</v>
      </c>
      <c r="E989" s="30">
        <v>21.10284313627443</v>
      </c>
    </row>
    <row r="990" spans="1:5">
      <c r="A990" s="31">
        <v>176017</v>
      </c>
      <c r="B990" s="32" t="s">
        <v>599</v>
      </c>
      <c r="C990" s="32">
        <v>2020</v>
      </c>
      <c r="D990" s="32" t="s">
        <v>648</v>
      </c>
      <c r="E990" s="33">
        <v>20.969419596421879</v>
      </c>
    </row>
    <row r="991" spans="1:5">
      <c r="A991" s="31">
        <v>176017</v>
      </c>
      <c r="B991" s="32" t="s">
        <v>599</v>
      </c>
      <c r="C991" s="32">
        <v>2022</v>
      </c>
      <c r="D991" s="32" t="s">
        <v>648</v>
      </c>
      <c r="E991" s="33">
        <v>20.550467160675659</v>
      </c>
    </row>
    <row r="992" spans="1:5">
      <c r="A992" s="28">
        <v>176017</v>
      </c>
      <c r="B992" s="29" t="s">
        <v>599</v>
      </c>
      <c r="C992" s="29">
        <v>2021</v>
      </c>
      <c r="D992" s="29" t="s">
        <v>648</v>
      </c>
      <c r="E992" s="30">
        <v>20.443124714481499</v>
      </c>
    </row>
    <row r="993" spans="1:5">
      <c r="A993" s="31">
        <v>176017</v>
      </c>
      <c r="B993" s="32" t="s">
        <v>599</v>
      </c>
      <c r="C993" s="32">
        <v>2023</v>
      </c>
      <c r="D993" s="32" t="s">
        <v>645</v>
      </c>
      <c r="E993" s="33">
        <v>19.678526858047551</v>
      </c>
    </row>
    <row r="994" spans="1:5">
      <c r="A994" s="28">
        <v>176017</v>
      </c>
      <c r="B994" s="29" t="s">
        <v>599</v>
      </c>
      <c r="C994" s="29">
        <v>2023</v>
      </c>
      <c r="D994" s="29" t="s">
        <v>648</v>
      </c>
      <c r="E994" s="30">
        <v>19.240943493276511</v>
      </c>
    </row>
    <row r="995" spans="1:5">
      <c r="A995" s="28">
        <v>176017</v>
      </c>
      <c r="B995" s="29" t="s">
        <v>599</v>
      </c>
      <c r="C995" s="29">
        <v>2020</v>
      </c>
      <c r="D995" s="29" t="s">
        <v>651</v>
      </c>
      <c r="E995" s="30">
        <v>19.224339685723841</v>
      </c>
    </row>
    <row r="996" spans="1:5">
      <c r="A996" s="28">
        <v>176017</v>
      </c>
      <c r="B996" s="29" t="s">
        <v>599</v>
      </c>
      <c r="C996" s="29">
        <v>2024</v>
      </c>
      <c r="D996" s="29" t="s">
        <v>645</v>
      </c>
      <c r="E996" s="30">
        <v>19.18902691094506</v>
      </c>
    </row>
    <row r="997" spans="1:5">
      <c r="A997" s="28">
        <v>176017</v>
      </c>
      <c r="B997" s="29" t="s">
        <v>599</v>
      </c>
      <c r="C997" s="29">
        <v>2018</v>
      </c>
      <c r="D997" s="29" t="s">
        <v>651</v>
      </c>
      <c r="E997" s="30">
        <v>19.17647058823529</v>
      </c>
    </row>
    <row r="998" spans="1:5">
      <c r="A998" s="31">
        <v>176017</v>
      </c>
      <c r="B998" s="32" t="s">
        <v>599</v>
      </c>
      <c r="C998" s="32">
        <v>2019</v>
      </c>
      <c r="D998" s="32" t="s">
        <v>651</v>
      </c>
      <c r="E998" s="33">
        <v>19.013647642679899</v>
      </c>
    </row>
    <row r="999" spans="1:5">
      <c r="A999" s="31">
        <v>176017</v>
      </c>
      <c r="B999" s="32" t="s">
        <v>599</v>
      </c>
      <c r="C999" s="32">
        <v>2024</v>
      </c>
      <c r="D999" s="32" t="s">
        <v>648</v>
      </c>
      <c r="E999" s="33">
        <v>18.5333457468268</v>
      </c>
    </row>
    <row r="1000" spans="1:5">
      <c r="A1000" s="28">
        <v>176017</v>
      </c>
      <c r="B1000" s="29" t="s">
        <v>599</v>
      </c>
      <c r="C1000" s="29">
        <v>2023</v>
      </c>
      <c r="D1000" s="29" t="s">
        <v>650</v>
      </c>
      <c r="E1000" s="30">
        <v>17</v>
      </c>
    </row>
    <row r="1001" spans="1:5">
      <c r="A1001" s="31">
        <v>176017</v>
      </c>
      <c r="B1001" s="32" t="s">
        <v>599</v>
      </c>
      <c r="C1001" s="32">
        <v>2021</v>
      </c>
      <c r="D1001" s="32" t="s">
        <v>651</v>
      </c>
      <c r="E1001" s="33">
        <v>16.296712559707782</v>
      </c>
    </row>
    <row r="1002" spans="1:5">
      <c r="A1002" s="28">
        <v>176017</v>
      </c>
      <c r="B1002" s="29" t="s">
        <v>599</v>
      </c>
      <c r="C1002" s="29">
        <v>2022</v>
      </c>
      <c r="D1002" s="29" t="s">
        <v>651</v>
      </c>
      <c r="E1002" s="30">
        <v>15.421088281779181</v>
      </c>
    </row>
    <row r="1003" spans="1:5">
      <c r="A1003" s="28">
        <v>176017</v>
      </c>
      <c r="B1003" s="29" t="s">
        <v>599</v>
      </c>
      <c r="C1003" s="29">
        <v>2021</v>
      </c>
      <c r="D1003" s="29" t="s">
        <v>650</v>
      </c>
      <c r="E1003" s="30">
        <v>15</v>
      </c>
    </row>
    <row r="1004" spans="1:5">
      <c r="A1004" s="31">
        <v>176017</v>
      </c>
      <c r="B1004" s="32" t="s">
        <v>599</v>
      </c>
      <c r="C1004" s="32">
        <v>2022</v>
      </c>
      <c r="D1004" s="32" t="s">
        <v>650</v>
      </c>
      <c r="E1004" s="33">
        <v>15</v>
      </c>
    </row>
    <row r="1005" spans="1:5">
      <c r="A1005" s="31">
        <v>176017</v>
      </c>
      <c r="B1005" s="32" t="s">
        <v>599</v>
      </c>
      <c r="C1005" s="32">
        <v>2018</v>
      </c>
      <c r="D1005" s="32" t="s">
        <v>650</v>
      </c>
      <c r="E1005" s="33">
        <v>14</v>
      </c>
    </row>
    <row r="1006" spans="1:5">
      <c r="A1006" s="31">
        <v>176017</v>
      </c>
      <c r="B1006" s="32" t="s">
        <v>599</v>
      </c>
      <c r="C1006" s="32">
        <v>2020</v>
      </c>
      <c r="D1006" s="32" t="s">
        <v>650</v>
      </c>
      <c r="E1006" s="33">
        <v>14</v>
      </c>
    </row>
    <row r="1007" spans="1:5">
      <c r="A1007" s="31">
        <v>176017</v>
      </c>
      <c r="B1007" s="32" t="s">
        <v>599</v>
      </c>
      <c r="C1007" s="32">
        <v>2023</v>
      </c>
      <c r="D1007" s="32" t="s">
        <v>651</v>
      </c>
      <c r="E1007" s="33">
        <v>13.34361743154647</v>
      </c>
    </row>
    <row r="1008" spans="1:5">
      <c r="A1008" s="28">
        <v>176017</v>
      </c>
      <c r="B1008" s="29" t="s">
        <v>599</v>
      </c>
      <c r="C1008" s="29">
        <v>2019</v>
      </c>
      <c r="D1008" s="29" t="s">
        <v>650</v>
      </c>
      <c r="E1008" s="30">
        <v>13</v>
      </c>
    </row>
    <row r="1009" spans="1:5">
      <c r="A1009" s="28">
        <v>178396</v>
      </c>
      <c r="B1009" s="29" t="s">
        <v>605</v>
      </c>
      <c r="C1009" s="29">
        <v>2021</v>
      </c>
      <c r="D1009" s="29" t="s">
        <v>639</v>
      </c>
      <c r="E1009" s="30">
        <v>49788</v>
      </c>
    </row>
    <row r="1010" spans="1:5">
      <c r="A1010" s="28">
        <v>178396</v>
      </c>
      <c r="B1010" s="29" t="s">
        <v>605</v>
      </c>
      <c r="C1010" s="29">
        <v>2023</v>
      </c>
      <c r="D1010" s="29" t="s">
        <v>639</v>
      </c>
      <c r="E1010" s="30">
        <v>49008</v>
      </c>
    </row>
    <row r="1011" spans="1:5">
      <c r="A1011" s="31">
        <v>178396</v>
      </c>
      <c r="B1011" s="32" t="s">
        <v>605</v>
      </c>
      <c r="C1011" s="32">
        <v>2022</v>
      </c>
      <c r="D1011" s="32" t="s">
        <v>639</v>
      </c>
      <c r="E1011" s="33">
        <v>47493</v>
      </c>
    </row>
    <row r="1012" spans="1:5">
      <c r="A1012" s="31">
        <v>178396</v>
      </c>
      <c r="B1012" s="32" t="s">
        <v>605</v>
      </c>
      <c r="C1012" s="32">
        <v>2020</v>
      </c>
      <c r="D1012" s="32" t="s">
        <v>639</v>
      </c>
      <c r="E1012" s="33">
        <v>40391</v>
      </c>
    </row>
    <row r="1013" spans="1:5">
      <c r="A1013" s="28">
        <v>178396</v>
      </c>
      <c r="B1013" s="29" t="s">
        <v>605</v>
      </c>
      <c r="C1013" s="29">
        <v>2019</v>
      </c>
      <c r="D1013" s="29" t="s">
        <v>639</v>
      </c>
      <c r="E1013" s="30">
        <v>39640</v>
      </c>
    </row>
    <row r="1014" spans="1:5">
      <c r="A1014" s="31">
        <v>178396</v>
      </c>
      <c r="B1014" s="32" t="s">
        <v>605</v>
      </c>
      <c r="C1014" s="32">
        <v>2018</v>
      </c>
      <c r="D1014" s="32" t="s">
        <v>639</v>
      </c>
      <c r="E1014" s="33">
        <v>36268</v>
      </c>
    </row>
    <row r="1015" spans="1:5">
      <c r="A1015" s="31">
        <v>178396</v>
      </c>
      <c r="B1015" s="32" t="s">
        <v>605</v>
      </c>
      <c r="C1015" s="32">
        <v>2024</v>
      </c>
      <c r="D1015" s="32" t="s">
        <v>638</v>
      </c>
      <c r="E1015" s="33">
        <v>24490</v>
      </c>
    </row>
    <row r="1016" spans="1:5">
      <c r="A1016" s="28">
        <v>178396</v>
      </c>
      <c r="B1016" s="29" t="s">
        <v>605</v>
      </c>
      <c r="C1016" s="29">
        <v>2023</v>
      </c>
      <c r="D1016" s="29" t="s">
        <v>638</v>
      </c>
      <c r="E1016" s="30">
        <v>21669</v>
      </c>
    </row>
    <row r="1017" spans="1:5">
      <c r="A1017" s="31">
        <v>178396</v>
      </c>
      <c r="B1017" s="32" t="s">
        <v>605</v>
      </c>
      <c r="C1017" s="32">
        <v>2020</v>
      </c>
      <c r="D1017" s="32" t="s">
        <v>638</v>
      </c>
      <c r="E1017" s="33">
        <v>20641</v>
      </c>
    </row>
    <row r="1018" spans="1:5">
      <c r="A1018" s="31">
        <v>178396</v>
      </c>
      <c r="B1018" s="32" t="s">
        <v>605</v>
      </c>
      <c r="C1018" s="32">
        <v>2022</v>
      </c>
      <c r="D1018" s="32" t="s">
        <v>638</v>
      </c>
      <c r="E1018" s="33">
        <v>20303</v>
      </c>
    </row>
    <row r="1019" spans="1:5">
      <c r="A1019" s="28">
        <v>178396</v>
      </c>
      <c r="B1019" s="29" t="s">
        <v>605</v>
      </c>
      <c r="C1019" s="29">
        <v>2019</v>
      </c>
      <c r="D1019" s="29" t="s">
        <v>638</v>
      </c>
      <c r="E1019" s="30">
        <v>20015</v>
      </c>
    </row>
    <row r="1020" spans="1:5">
      <c r="A1020" s="28">
        <v>178396</v>
      </c>
      <c r="B1020" s="29" t="s">
        <v>605</v>
      </c>
      <c r="C1020" s="29">
        <v>2021</v>
      </c>
      <c r="D1020" s="29" t="s">
        <v>638</v>
      </c>
      <c r="E1020" s="30">
        <v>19966</v>
      </c>
    </row>
    <row r="1021" spans="1:5">
      <c r="A1021" s="31">
        <v>178396</v>
      </c>
      <c r="B1021" s="32" t="s">
        <v>605</v>
      </c>
      <c r="C1021" s="32">
        <v>2018</v>
      </c>
      <c r="D1021" s="32" t="s">
        <v>638</v>
      </c>
      <c r="E1021" s="33">
        <v>18948</v>
      </c>
    </row>
    <row r="1022" spans="1:5">
      <c r="A1022" s="31">
        <v>178396</v>
      </c>
      <c r="B1022" s="32" t="s">
        <v>605</v>
      </c>
      <c r="C1022" s="32">
        <v>2023</v>
      </c>
      <c r="D1022" s="32" t="s">
        <v>640</v>
      </c>
      <c r="E1022" s="33">
        <v>10526.105</v>
      </c>
    </row>
    <row r="1023" spans="1:5">
      <c r="A1023" s="28">
        <v>178396</v>
      </c>
      <c r="B1023" s="29" t="s">
        <v>605</v>
      </c>
      <c r="C1023" s="29">
        <v>2022</v>
      </c>
      <c r="D1023" s="29" t="s">
        <v>640</v>
      </c>
      <c r="E1023" s="30">
        <v>10123.1957</v>
      </c>
    </row>
    <row r="1024" spans="1:5">
      <c r="A1024" s="31">
        <v>178396</v>
      </c>
      <c r="B1024" s="32" t="s">
        <v>605</v>
      </c>
      <c r="C1024" s="32">
        <v>2021</v>
      </c>
      <c r="D1024" s="32" t="s">
        <v>640</v>
      </c>
      <c r="E1024" s="33">
        <v>9800.6371999999992</v>
      </c>
    </row>
    <row r="1025" spans="1:5">
      <c r="A1025" s="31">
        <v>178396</v>
      </c>
      <c r="B1025" s="32" t="s">
        <v>605</v>
      </c>
      <c r="C1025" s="32">
        <v>2019</v>
      </c>
      <c r="D1025" s="32" t="s">
        <v>640</v>
      </c>
      <c r="E1025" s="33">
        <v>8655.9019000000008</v>
      </c>
    </row>
    <row r="1026" spans="1:5">
      <c r="A1026" s="28">
        <v>178396</v>
      </c>
      <c r="B1026" s="29" t="s">
        <v>605</v>
      </c>
      <c r="C1026" s="29">
        <v>2018</v>
      </c>
      <c r="D1026" s="29" t="s">
        <v>640</v>
      </c>
      <c r="E1026" s="30">
        <v>8614.3863000000001</v>
      </c>
    </row>
    <row r="1027" spans="1:5">
      <c r="A1027" s="28">
        <v>178396</v>
      </c>
      <c r="B1027" s="29" t="s">
        <v>605</v>
      </c>
      <c r="C1027" s="29">
        <v>2020</v>
      </c>
      <c r="D1027" s="29" t="s">
        <v>640</v>
      </c>
      <c r="E1027" s="30">
        <v>8454.2050999999992</v>
      </c>
    </row>
    <row r="1028" spans="1:5">
      <c r="A1028" s="28">
        <v>178396</v>
      </c>
      <c r="B1028" s="29" t="s">
        <v>605</v>
      </c>
      <c r="C1028" s="29">
        <v>2024</v>
      </c>
      <c r="D1028" s="29" t="s">
        <v>641</v>
      </c>
      <c r="E1028" s="30">
        <v>5953</v>
      </c>
    </row>
    <row r="1029" spans="1:5">
      <c r="A1029" s="31">
        <v>178396</v>
      </c>
      <c r="B1029" s="32" t="s">
        <v>605</v>
      </c>
      <c r="C1029" s="32">
        <v>2019</v>
      </c>
      <c r="D1029" s="32" t="s">
        <v>641</v>
      </c>
      <c r="E1029" s="33">
        <v>5431</v>
      </c>
    </row>
    <row r="1030" spans="1:5">
      <c r="A1030" s="28">
        <v>178396</v>
      </c>
      <c r="B1030" s="29" t="s">
        <v>605</v>
      </c>
      <c r="C1030" s="29">
        <v>2020</v>
      </c>
      <c r="D1030" s="29" t="s">
        <v>641</v>
      </c>
      <c r="E1030" s="30">
        <v>5315</v>
      </c>
    </row>
    <row r="1031" spans="1:5">
      <c r="A1031" s="31">
        <v>178396</v>
      </c>
      <c r="B1031" s="32" t="s">
        <v>605</v>
      </c>
      <c r="C1031" s="32">
        <v>2023</v>
      </c>
      <c r="D1031" s="32" t="s">
        <v>641</v>
      </c>
      <c r="E1031" s="33">
        <v>5139</v>
      </c>
    </row>
    <row r="1032" spans="1:5">
      <c r="A1032" s="28">
        <v>178396</v>
      </c>
      <c r="B1032" s="29" t="s">
        <v>605</v>
      </c>
      <c r="C1032" s="29">
        <v>2022</v>
      </c>
      <c r="D1032" s="29" t="s">
        <v>641</v>
      </c>
      <c r="E1032" s="30">
        <v>4983</v>
      </c>
    </row>
    <row r="1033" spans="1:5">
      <c r="A1033" s="31">
        <v>178396</v>
      </c>
      <c r="B1033" s="32" t="s">
        <v>605</v>
      </c>
      <c r="C1033" s="32">
        <v>2021</v>
      </c>
      <c r="D1033" s="32" t="s">
        <v>641</v>
      </c>
      <c r="E1033" s="33">
        <v>4843</v>
      </c>
    </row>
    <row r="1034" spans="1:5">
      <c r="A1034" s="28">
        <v>178396</v>
      </c>
      <c r="B1034" s="29" t="s">
        <v>605</v>
      </c>
      <c r="C1034" s="29">
        <v>2018</v>
      </c>
      <c r="D1034" s="29" t="s">
        <v>641</v>
      </c>
      <c r="E1034" s="30">
        <v>4673</v>
      </c>
    </row>
    <row r="1035" spans="1:5">
      <c r="A1035" s="28">
        <v>178396</v>
      </c>
      <c r="B1035" s="29" t="s">
        <v>605</v>
      </c>
      <c r="C1035" s="29">
        <v>2022</v>
      </c>
      <c r="D1035" s="29" t="s">
        <v>642</v>
      </c>
      <c r="E1035" s="30">
        <v>1240</v>
      </c>
    </row>
    <row r="1036" spans="1:5">
      <c r="A1036" s="31">
        <v>178396</v>
      </c>
      <c r="B1036" s="32" t="s">
        <v>605</v>
      </c>
      <c r="C1036" s="32">
        <v>2023</v>
      </c>
      <c r="D1036" s="32" t="s">
        <v>642</v>
      </c>
      <c r="E1036" s="33">
        <v>1230</v>
      </c>
    </row>
    <row r="1037" spans="1:5">
      <c r="A1037" s="28">
        <v>178396</v>
      </c>
      <c r="B1037" s="29" t="s">
        <v>605</v>
      </c>
      <c r="C1037" s="29">
        <v>2024</v>
      </c>
      <c r="D1037" s="29" t="s">
        <v>642</v>
      </c>
      <c r="E1037" s="30">
        <v>1230</v>
      </c>
    </row>
    <row r="1038" spans="1:5">
      <c r="A1038" s="28">
        <v>178396</v>
      </c>
      <c r="B1038" s="29" t="s">
        <v>605</v>
      </c>
      <c r="C1038" s="29">
        <v>2018</v>
      </c>
      <c r="D1038" s="29" t="s">
        <v>643</v>
      </c>
      <c r="E1038" s="30">
        <v>100</v>
      </c>
    </row>
    <row r="1039" spans="1:5">
      <c r="A1039" s="31">
        <v>178396</v>
      </c>
      <c r="B1039" s="32" t="s">
        <v>605</v>
      </c>
      <c r="C1039" s="32">
        <v>2019</v>
      </c>
      <c r="D1039" s="32" t="s">
        <v>643</v>
      </c>
      <c r="E1039" s="33">
        <v>100</v>
      </c>
    </row>
    <row r="1040" spans="1:5">
      <c r="A1040" s="28">
        <v>178396</v>
      </c>
      <c r="B1040" s="29" t="s">
        <v>605</v>
      </c>
      <c r="C1040" s="29">
        <v>2020</v>
      </c>
      <c r="D1040" s="29" t="s">
        <v>643</v>
      </c>
      <c r="E1040" s="30">
        <v>100</v>
      </c>
    </row>
    <row r="1041" spans="1:5">
      <c r="A1041" s="28">
        <v>178396</v>
      </c>
      <c r="B1041" s="29" t="s">
        <v>605</v>
      </c>
      <c r="C1041" s="29">
        <v>2020</v>
      </c>
      <c r="D1041" s="29" t="s">
        <v>644</v>
      </c>
      <c r="E1041" s="30">
        <v>81.778983576377115</v>
      </c>
    </row>
    <row r="1042" spans="1:5">
      <c r="A1042" s="31">
        <v>178396</v>
      </c>
      <c r="B1042" s="32" t="s">
        <v>605</v>
      </c>
      <c r="C1042" s="32">
        <v>2019</v>
      </c>
      <c r="D1042" s="32" t="s">
        <v>644</v>
      </c>
      <c r="E1042" s="33">
        <v>80.729452910317264</v>
      </c>
    </row>
    <row r="1043" spans="1:5">
      <c r="A1043" s="28">
        <v>178396</v>
      </c>
      <c r="B1043" s="29" t="s">
        <v>605</v>
      </c>
      <c r="C1043" s="29">
        <v>2022</v>
      </c>
      <c r="D1043" s="29" t="s">
        <v>644</v>
      </c>
      <c r="E1043" s="30">
        <v>79.126237501847015</v>
      </c>
    </row>
    <row r="1044" spans="1:5">
      <c r="A1044" s="31">
        <v>178396</v>
      </c>
      <c r="B1044" s="32" t="s">
        <v>605</v>
      </c>
      <c r="C1044" s="32">
        <v>2021</v>
      </c>
      <c r="D1044" s="32" t="s">
        <v>643</v>
      </c>
      <c r="E1044" s="33">
        <v>79</v>
      </c>
    </row>
    <row r="1045" spans="1:5">
      <c r="A1045" s="28">
        <v>178396</v>
      </c>
      <c r="B1045" s="29" t="s">
        <v>605</v>
      </c>
      <c r="C1045" s="29">
        <v>2024</v>
      </c>
      <c r="D1045" s="29" t="s">
        <v>644</v>
      </c>
      <c r="E1045" s="30">
        <v>78.472846059616174</v>
      </c>
    </row>
    <row r="1046" spans="1:5">
      <c r="A1046" s="28">
        <v>178396</v>
      </c>
      <c r="B1046" s="29" t="s">
        <v>605</v>
      </c>
      <c r="C1046" s="29">
        <v>2022</v>
      </c>
      <c r="D1046" s="29" t="s">
        <v>643</v>
      </c>
      <c r="E1046" s="30">
        <v>78</v>
      </c>
    </row>
    <row r="1047" spans="1:5">
      <c r="A1047" s="28">
        <v>178396</v>
      </c>
      <c r="B1047" s="29" t="s">
        <v>605</v>
      </c>
      <c r="C1047" s="29">
        <v>2018</v>
      </c>
      <c r="D1047" s="29" t="s">
        <v>644</v>
      </c>
      <c r="E1047" s="30">
        <v>77.844627401308841</v>
      </c>
    </row>
    <row r="1048" spans="1:5">
      <c r="A1048" s="31">
        <v>178396</v>
      </c>
      <c r="B1048" s="32" t="s">
        <v>605</v>
      </c>
      <c r="C1048" s="32">
        <v>2023</v>
      </c>
      <c r="D1048" s="32" t="s">
        <v>644</v>
      </c>
      <c r="E1048" s="33">
        <v>77.022474502745865</v>
      </c>
    </row>
    <row r="1049" spans="1:5">
      <c r="A1049" s="31">
        <v>178396</v>
      </c>
      <c r="B1049" s="32" t="s">
        <v>605</v>
      </c>
      <c r="C1049" s="32">
        <v>2021</v>
      </c>
      <c r="D1049" s="32" t="s">
        <v>644</v>
      </c>
      <c r="E1049" s="33">
        <v>76.545126715416217</v>
      </c>
    </row>
    <row r="1050" spans="1:5">
      <c r="A1050" s="31">
        <v>178396</v>
      </c>
      <c r="B1050" s="32" t="s">
        <v>605</v>
      </c>
      <c r="C1050" s="32">
        <v>2023</v>
      </c>
      <c r="D1050" s="32" t="s">
        <v>643</v>
      </c>
      <c r="E1050" s="33">
        <v>76</v>
      </c>
    </row>
    <row r="1051" spans="1:5">
      <c r="A1051" s="28">
        <v>178396</v>
      </c>
      <c r="B1051" s="29" t="s">
        <v>605</v>
      </c>
      <c r="C1051" s="29">
        <v>2024</v>
      </c>
      <c r="D1051" s="29" t="s">
        <v>643</v>
      </c>
      <c r="E1051" s="30">
        <v>76</v>
      </c>
    </row>
    <row r="1052" spans="1:5">
      <c r="A1052" s="28">
        <v>178396</v>
      </c>
      <c r="B1052" s="29" t="s">
        <v>605</v>
      </c>
      <c r="C1052" s="29">
        <v>2018</v>
      </c>
      <c r="D1052" s="29" t="s">
        <v>646</v>
      </c>
      <c r="E1052" s="30">
        <v>55</v>
      </c>
    </row>
    <row r="1053" spans="1:5">
      <c r="A1053" s="31">
        <v>178396</v>
      </c>
      <c r="B1053" s="32" t="s">
        <v>605</v>
      </c>
      <c r="C1053" s="32">
        <v>2020</v>
      </c>
      <c r="D1053" s="32" t="s">
        <v>646</v>
      </c>
      <c r="E1053" s="33">
        <v>55</v>
      </c>
    </row>
    <row r="1054" spans="1:5">
      <c r="A1054" s="28">
        <v>178396</v>
      </c>
      <c r="B1054" s="29" t="s">
        <v>605</v>
      </c>
      <c r="C1054" s="29">
        <v>2021</v>
      </c>
      <c r="D1054" s="29" t="s">
        <v>646</v>
      </c>
      <c r="E1054" s="30">
        <v>55</v>
      </c>
    </row>
    <row r="1055" spans="1:5">
      <c r="A1055" s="31">
        <v>178396</v>
      </c>
      <c r="B1055" s="32" t="s">
        <v>605</v>
      </c>
      <c r="C1055" s="32">
        <v>2022</v>
      </c>
      <c r="D1055" s="32" t="s">
        <v>646</v>
      </c>
      <c r="E1055" s="33">
        <v>55</v>
      </c>
    </row>
    <row r="1056" spans="1:5">
      <c r="A1056" s="28">
        <v>178396</v>
      </c>
      <c r="B1056" s="29" t="s">
        <v>605</v>
      </c>
      <c r="C1056" s="29">
        <v>2023</v>
      </c>
      <c r="D1056" s="29" t="s">
        <v>646</v>
      </c>
      <c r="E1056" s="30">
        <v>55</v>
      </c>
    </row>
    <row r="1057" spans="1:5">
      <c r="A1057" s="31">
        <v>178396</v>
      </c>
      <c r="B1057" s="32" t="s">
        <v>605</v>
      </c>
      <c r="C1057" s="32">
        <v>2024</v>
      </c>
      <c r="D1057" s="32" t="s">
        <v>646</v>
      </c>
      <c r="E1057" s="33">
        <v>55</v>
      </c>
    </row>
    <row r="1058" spans="1:5">
      <c r="A1058" s="28">
        <v>178396</v>
      </c>
      <c r="B1058" s="29" t="s">
        <v>605</v>
      </c>
      <c r="C1058" s="29">
        <v>2023</v>
      </c>
      <c r="D1058" s="29" t="s">
        <v>647</v>
      </c>
      <c r="E1058" s="30">
        <v>49.390416972457587</v>
      </c>
    </row>
    <row r="1059" spans="1:5">
      <c r="A1059" s="31">
        <v>178396</v>
      </c>
      <c r="B1059" s="32" t="s">
        <v>605</v>
      </c>
      <c r="C1059" s="32">
        <v>2020</v>
      </c>
      <c r="D1059" s="32" t="s">
        <v>647</v>
      </c>
      <c r="E1059" s="33">
        <v>46.634096412913223</v>
      </c>
    </row>
    <row r="1060" spans="1:5">
      <c r="A1060" s="28">
        <v>178396</v>
      </c>
      <c r="B1060" s="29" t="s">
        <v>605</v>
      </c>
      <c r="C1060" s="29">
        <v>2019</v>
      </c>
      <c r="D1060" s="29" t="s">
        <v>647</v>
      </c>
      <c r="E1060" s="30">
        <v>45.348289283693383</v>
      </c>
    </row>
    <row r="1061" spans="1:5">
      <c r="A1061" s="31">
        <v>178396</v>
      </c>
      <c r="B1061" s="32" t="s">
        <v>605</v>
      </c>
      <c r="C1061" s="32">
        <v>2018</v>
      </c>
      <c r="D1061" s="32" t="s">
        <v>647</v>
      </c>
      <c r="E1061" s="33">
        <v>44.187099279127111</v>
      </c>
    </row>
    <row r="1062" spans="1:5">
      <c r="A1062" s="31">
        <v>178396</v>
      </c>
      <c r="B1062" s="32" t="s">
        <v>605</v>
      </c>
      <c r="C1062" s="32">
        <v>2022</v>
      </c>
      <c r="D1062" s="32" t="s">
        <v>647</v>
      </c>
      <c r="E1062" s="33">
        <v>43.690262165703267</v>
      </c>
    </row>
    <row r="1063" spans="1:5">
      <c r="A1063" s="28">
        <v>178396</v>
      </c>
      <c r="B1063" s="29" t="s">
        <v>605</v>
      </c>
      <c r="C1063" s="29">
        <v>2021</v>
      </c>
      <c r="D1063" s="29" t="s">
        <v>647</v>
      </c>
      <c r="E1063" s="30">
        <v>43.535772328574907</v>
      </c>
    </row>
    <row r="1064" spans="1:5">
      <c r="A1064" s="28">
        <v>178396</v>
      </c>
      <c r="B1064" s="29" t="s">
        <v>605</v>
      </c>
      <c r="C1064" s="29">
        <v>2019</v>
      </c>
      <c r="D1064" s="29" t="s">
        <v>645</v>
      </c>
      <c r="E1064" s="30">
        <v>41.635155368891617</v>
      </c>
    </row>
    <row r="1065" spans="1:5">
      <c r="A1065" s="28">
        <v>178396</v>
      </c>
      <c r="B1065" s="29" t="s">
        <v>605</v>
      </c>
      <c r="C1065" s="29">
        <v>2021</v>
      </c>
      <c r="D1065" s="29" t="s">
        <v>645</v>
      </c>
      <c r="E1065" s="30">
        <v>41.398853086877921</v>
      </c>
    </row>
    <row r="1066" spans="1:5">
      <c r="A1066" s="31">
        <v>178396</v>
      </c>
      <c r="B1066" s="32" t="s">
        <v>605</v>
      </c>
      <c r="C1066" s="32">
        <v>2018</v>
      </c>
      <c r="D1066" s="32" t="s">
        <v>645</v>
      </c>
      <c r="E1066" s="33">
        <v>40.698192013789139</v>
      </c>
    </row>
    <row r="1067" spans="1:5">
      <c r="A1067" s="28">
        <v>178396</v>
      </c>
      <c r="B1067" s="29" t="s">
        <v>605</v>
      </c>
      <c r="C1067" s="29">
        <v>2023</v>
      </c>
      <c r="D1067" s="29" t="s">
        <v>645</v>
      </c>
      <c r="E1067" s="30">
        <v>39.976504194307722</v>
      </c>
    </row>
    <row r="1068" spans="1:5">
      <c r="A1068" s="31">
        <v>178396</v>
      </c>
      <c r="B1068" s="32" t="s">
        <v>605</v>
      </c>
      <c r="C1068" s="32">
        <v>2024</v>
      </c>
      <c r="D1068" s="32" t="s">
        <v>645</v>
      </c>
      <c r="E1068" s="33">
        <v>39.47374121251562</v>
      </c>
    </row>
    <row r="1069" spans="1:5">
      <c r="A1069" s="31">
        <v>178396</v>
      </c>
      <c r="B1069" s="32" t="s">
        <v>605</v>
      </c>
      <c r="C1069" s="32">
        <v>2022</v>
      </c>
      <c r="D1069" s="32" t="s">
        <v>645</v>
      </c>
      <c r="E1069" s="33">
        <v>39.200322685355907</v>
      </c>
    </row>
    <row r="1070" spans="1:5">
      <c r="A1070" s="31">
        <v>178396</v>
      </c>
      <c r="B1070" s="32" t="s">
        <v>605</v>
      </c>
      <c r="C1070" s="32">
        <v>2020</v>
      </c>
      <c r="D1070" s="32" t="s">
        <v>645</v>
      </c>
      <c r="E1070" s="33">
        <v>38.502516719637917</v>
      </c>
    </row>
    <row r="1071" spans="1:5">
      <c r="A1071" s="31">
        <v>178396</v>
      </c>
      <c r="B1071" s="32" t="s">
        <v>605</v>
      </c>
      <c r="C1071" s="32">
        <v>2019</v>
      </c>
      <c r="D1071" s="32" t="s">
        <v>648</v>
      </c>
      <c r="E1071" s="33">
        <v>33.611833147666793</v>
      </c>
    </row>
    <row r="1072" spans="1:5">
      <c r="A1072" s="31">
        <v>178396</v>
      </c>
      <c r="B1072" s="32" t="s">
        <v>605</v>
      </c>
      <c r="C1072" s="32">
        <v>2021</v>
      </c>
      <c r="D1072" s="32" t="s">
        <v>648</v>
      </c>
      <c r="E1072" s="33">
        <v>31.688804554079699</v>
      </c>
    </row>
    <row r="1073" spans="1:5">
      <c r="A1073" s="28">
        <v>178396</v>
      </c>
      <c r="B1073" s="29" t="s">
        <v>605</v>
      </c>
      <c r="C1073" s="29">
        <v>2018</v>
      </c>
      <c r="D1073" s="29" t="s">
        <v>648</v>
      </c>
      <c r="E1073" s="30">
        <v>31.681355932203392</v>
      </c>
    </row>
    <row r="1074" spans="1:5">
      <c r="A1074" s="28">
        <v>178396</v>
      </c>
      <c r="B1074" s="29" t="s">
        <v>605</v>
      </c>
      <c r="C1074" s="29">
        <v>2020</v>
      </c>
      <c r="D1074" s="29" t="s">
        <v>648</v>
      </c>
      <c r="E1074" s="30">
        <v>31.486966824644551</v>
      </c>
    </row>
    <row r="1075" spans="1:5">
      <c r="A1075" s="28">
        <v>178396</v>
      </c>
      <c r="B1075" s="29" t="s">
        <v>605</v>
      </c>
      <c r="C1075" s="29">
        <v>2022</v>
      </c>
      <c r="D1075" s="29" t="s">
        <v>648</v>
      </c>
      <c r="E1075" s="30">
        <v>31.017740429505139</v>
      </c>
    </row>
    <row r="1076" spans="1:5">
      <c r="A1076" s="28">
        <v>178396</v>
      </c>
      <c r="B1076" s="29" t="s">
        <v>605</v>
      </c>
      <c r="C1076" s="29">
        <v>2024</v>
      </c>
      <c r="D1076" s="29" t="s">
        <v>648</v>
      </c>
      <c r="E1076" s="30">
        <v>30.97616817566864</v>
      </c>
    </row>
    <row r="1077" spans="1:5">
      <c r="A1077" s="31">
        <v>178396</v>
      </c>
      <c r="B1077" s="32" t="s">
        <v>605</v>
      </c>
      <c r="C1077" s="32">
        <v>2023</v>
      </c>
      <c r="D1077" s="32" t="s">
        <v>648</v>
      </c>
      <c r="E1077" s="33">
        <v>30.790892750149791</v>
      </c>
    </row>
    <row r="1078" spans="1:5">
      <c r="A1078" s="28">
        <v>178396</v>
      </c>
      <c r="B1078" s="29" t="s">
        <v>605</v>
      </c>
      <c r="C1078" s="29">
        <v>2018</v>
      </c>
      <c r="D1078" s="29" t="s">
        <v>651</v>
      </c>
      <c r="E1078" s="30">
        <v>26.95557963163597</v>
      </c>
    </row>
    <row r="1079" spans="1:5">
      <c r="A1079" s="31">
        <v>178396</v>
      </c>
      <c r="B1079" s="32" t="s">
        <v>605</v>
      </c>
      <c r="C1079" s="32">
        <v>2022</v>
      </c>
      <c r="D1079" s="32" t="s">
        <v>649</v>
      </c>
      <c r="E1079" s="33">
        <v>26</v>
      </c>
    </row>
    <row r="1080" spans="1:5">
      <c r="A1080" s="28">
        <v>178396</v>
      </c>
      <c r="B1080" s="29" t="s">
        <v>605</v>
      </c>
      <c r="C1080" s="29">
        <v>2023</v>
      </c>
      <c r="D1080" s="29" t="s">
        <v>649</v>
      </c>
      <c r="E1080" s="30">
        <v>26</v>
      </c>
    </row>
    <row r="1081" spans="1:5">
      <c r="A1081" s="31">
        <v>178396</v>
      </c>
      <c r="B1081" s="32" t="s">
        <v>605</v>
      </c>
      <c r="C1081" s="32">
        <v>2024</v>
      </c>
      <c r="D1081" s="32" t="s">
        <v>649</v>
      </c>
      <c r="E1081" s="33">
        <v>26</v>
      </c>
    </row>
    <row r="1082" spans="1:5">
      <c r="A1082" s="31">
        <v>178396</v>
      </c>
      <c r="B1082" s="32" t="s">
        <v>605</v>
      </c>
      <c r="C1082" s="32">
        <v>2019</v>
      </c>
      <c r="D1082" s="32" t="s">
        <v>651</v>
      </c>
      <c r="E1082" s="33">
        <v>25.963149078726971</v>
      </c>
    </row>
    <row r="1083" spans="1:5">
      <c r="A1083" s="28">
        <v>178396</v>
      </c>
      <c r="B1083" s="29" t="s">
        <v>605</v>
      </c>
      <c r="C1083" s="29">
        <v>2020</v>
      </c>
      <c r="D1083" s="29" t="s">
        <v>651</v>
      </c>
      <c r="E1083" s="30">
        <v>23.406279733587059</v>
      </c>
    </row>
    <row r="1084" spans="1:5">
      <c r="A1084" s="31">
        <v>178396</v>
      </c>
      <c r="B1084" s="32" t="s">
        <v>605</v>
      </c>
      <c r="C1084" s="32">
        <v>2021</v>
      </c>
      <c r="D1084" s="32" t="s">
        <v>651</v>
      </c>
      <c r="E1084" s="33">
        <v>21.125287596737081</v>
      </c>
    </row>
    <row r="1085" spans="1:5">
      <c r="A1085" s="28">
        <v>178396</v>
      </c>
      <c r="B1085" s="29" t="s">
        <v>605</v>
      </c>
      <c r="C1085" s="29">
        <v>2022</v>
      </c>
      <c r="D1085" s="29" t="s">
        <v>651</v>
      </c>
      <c r="E1085" s="30">
        <v>20.29220779220779</v>
      </c>
    </row>
    <row r="1086" spans="1:5">
      <c r="A1086" s="31">
        <v>178396</v>
      </c>
      <c r="B1086" s="32" t="s">
        <v>605</v>
      </c>
      <c r="C1086" s="32">
        <v>2023</v>
      </c>
      <c r="D1086" s="32" t="s">
        <v>651</v>
      </c>
      <c r="E1086" s="33">
        <v>19.226996272317049</v>
      </c>
    </row>
    <row r="1087" spans="1:5">
      <c r="A1087" s="31">
        <v>178396</v>
      </c>
      <c r="B1087" s="32" t="s">
        <v>605</v>
      </c>
      <c r="C1087" s="32">
        <v>2018</v>
      </c>
      <c r="D1087" s="32" t="s">
        <v>650</v>
      </c>
      <c r="E1087" s="33">
        <v>11</v>
      </c>
    </row>
    <row r="1088" spans="1:5">
      <c r="A1088" s="31">
        <v>178396</v>
      </c>
      <c r="B1088" s="32" t="s">
        <v>605</v>
      </c>
      <c r="C1088" s="32">
        <v>2022</v>
      </c>
      <c r="D1088" s="32" t="s">
        <v>650</v>
      </c>
      <c r="E1088" s="33">
        <v>10</v>
      </c>
    </row>
    <row r="1089" spans="1:5">
      <c r="A1089" s="31">
        <v>178396</v>
      </c>
      <c r="B1089" s="32" t="s">
        <v>605</v>
      </c>
      <c r="C1089" s="32">
        <v>2020</v>
      </c>
      <c r="D1089" s="32" t="s">
        <v>650</v>
      </c>
      <c r="E1089" s="33">
        <v>9</v>
      </c>
    </row>
    <row r="1090" spans="1:5">
      <c r="A1090" s="28">
        <v>178396</v>
      </c>
      <c r="B1090" s="29" t="s">
        <v>605</v>
      </c>
      <c r="C1090" s="29">
        <v>2021</v>
      </c>
      <c r="D1090" s="29" t="s">
        <v>650</v>
      </c>
      <c r="E1090" s="30">
        <v>9</v>
      </c>
    </row>
    <row r="1091" spans="1:5">
      <c r="A1091" s="28">
        <v>178396</v>
      </c>
      <c r="B1091" s="29" t="s">
        <v>605</v>
      </c>
      <c r="C1091" s="29">
        <v>2019</v>
      </c>
      <c r="D1091" s="29" t="s">
        <v>650</v>
      </c>
      <c r="E1091" s="30">
        <v>7</v>
      </c>
    </row>
    <row r="1092" spans="1:5">
      <c r="A1092" s="28">
        <v>178396</v>
      </c>
      <c r="B1092" s="29" t="s">
        <v>605</v>
      </c>
      <c r="C1092" s="29">
        <v>2023</v>
      </c>
      <c r="D1092" s="29" t="s">
        <v>650</v>
      </c>
      <c r="E1092" s="30">
        <v>3</v>
      </c>
    </row>
    <row r="1093" spans="1:5">
      <c r="A1093" s="28">
        <v>207500</v>
      </c>
      <c r="B1093" s="29" t="s">
        <v>613</v>
      </c>
      <c r="C1093" s="29">
        <v>2022</v>
      </c>
      <c r="D1093" s="29" t="s">
        <v>639</v>
      </c>
      <c r="E1093" s="30">
        <v>67282</v>
      </c>
    </row>
    <row r="1094" spans="1:5">
      <c r="A1094" s="31">
        <v>207500</v>
      </c>
      <c r="B1094" s="32" t="s">
        <v>613</v>
      </c>
      <c r="C1094" s="32">
        <v>2023</v>
      </c>
      <c r="D1094" s="32" t="s">
        <v>639</v>
      </c>
      <c r="E1094" s="33">
        <v>65167</v>
      </c>
    </row>
    <row r="1095" spans="1:5">
      <c r="A1095" s="28">
        <v>207500</v>
      </c>
      <c r="B1095" s="29" t="s">
        <v>613</v>
      </c>
      <c r="C1095" s="29">
        <v>2024</v>
      </c>
      <c r="D1095" s="29" t="s">
        <v>638</v>
      </c>
      <c r="E1095" s="30">
        <v>24893</v>
      </c>
    </row>
    <row r="1096" spans="1:5">
      <c r="A1096" s="31">
        <v>207500</v>
      </c>
      <c r="B1096" s="32" t="s">
        <v>613</v>
      </c>
      <c r="C1096" s="32">
        <v>2023</v>
      </c>
      <c r="D1096" s="32" t="s">
        <v>638</v>
      </c>
      <c r="E1096" s="33">
        <v>22337</v>
      </c>
    </row>
    <row r="1097" spans="1:5">
      <c r="A1097" s="28">
        <v>207500</v>
      </c>
      <c r="B1097" s="29" t="s">
        <v>613</v>
      </c>
      <c r="C1097" s="29">
        <v>2022</v>
      </c>
      <c r="D1097" s="29" t="s">
        <v>638</v>
      </c>
      <c r="E1097" s="30">
        <v>21548</v>
      </c>
    </row>
    <row r="1098" spans="1:5">
      <c r="A1098" s="31">
        <v>207500</v>
      </c>
      <c r="B1098" s="32" t="s">
        <v>613</v>
      </c>
      <c r="C1098" s="32">
        <v>2021</v>
      </c>
      <c r="D1098" s="32" t="s">
        <v>638</v>
      </c>
      <c r="E1098" s="33">
        <v>17318</v>
      </c>
    </row>
    <row r="1099" spans="1:5">
      <c r="A1099" s="28">
        <v>207500</v>
      </c>
      <c r="B1099" s="29" t="s">
        <v>613</v>
      </c>
      <c r="C1099" s="29">
        <v>2018</v>
      </c>
      <c r="D1099" s="29" t="s">
        <v>638</v>
      </c>
      <c r="E1099" s="30">
        <v>15811</v>
      </c>
    </row>
    <row r="1100" spans="1:5">
      <c r="A1100" s="31">
        <v>207500</v>
      </c>
      <c r="B1100" s="32" t="s">
        <v>613</v>
      </c>
      <c r="C1100" s="32">
        <v>2019</v>
      </c>
      <c r="D1100" s="32" t="s">
        <v>638</v>
      </c>
      <c r="E1100" s="33">
        <v>15673</v>
      </c>
    </row>
    <row r="1101" spans="1:5">
      <c r="A1101" s="28">
        <v>207500</v>
      </c>
      <c r="B1101" s="29" t="s">
        <v>613</v>
      </c>
      <c r="C1101" s="29">
        <v>2020</v>
      </c>
      <c r="D1101" s="29" t="s">
        <v>638</v>
      </c>
      <c r="E1101" s="30">
        <v>15451</v>
      </c>
    </row>
    <row r="1102" spans="1:5">
      <c r="A1102" s="28">
        <v>207500</v>
      </c>
      <c r="B1102" s="29" t="s">
        <v>613</v>
      </c>
      <c r="C1102" s="29">
        <v>2018</v>
      </c>
      <c r="D1102" s="29" t="s">
        <v>640</v>
      </c>
      <c r="E1102" s="30">
        <v>12759.5119</v>
      </c>
    </row>
    <row r="1103" spans="1:5">
      <c r="A1103" s="31">
        <v>207500</v>
      </c>
      <c r="B1103" s="32" t="s">
        <v>613</v>
      </c>
      <c r="C1103" s="32">
        <v>2019</v>
      </c>
      <c r="D1103" s="32" t="s">
        <v>640</v>
      </c>
      <c r="E1103" s="33">
        <v>12464.6952</v>
      </c>
    </row>
    <row r="1104" spans="1:5">
      <c r="A1104" s="31">
        <v>207500</v>
      </c>
      <c r="B1104" s="32" t="s">
        <v>613</v>
      </c>
      <c r="C1104" s="32">
        <v>2021</v>
      </c>
      <c r="D1104" s="32" t="s">
        <v>640</v>
      </c>
      <c r="E1104" s="33">
        <v>11357.581</v>
      </c>
    </row>
    <row r="1105" spans="1:5">
      <c r="A1105" s="28">
        <v>207500</v>
      </c>
      <c r="B1105" s="29" t="s">
        <v>613</v>
      </c>
      <c r="C1105" s="29">
        <v>2020</v>
      </c>
      <c r="D1105" s="29" t="s">
        <v>640</v>
      </c>
      <c r="E1105" s="30">
        <v>10669.054</v>
      </c>
    </row>
    <row r="1106" spans="1:5">
      <c r="A1106" s="31">
        <v>207500</v>
      </c>
      <c r="B1106" s="32" t="s">
        <v>613</v>
      </c>
      <c r="C1106" s="32">
        <v>2023</v>
      </c>
      <c r="D1106" s="32" t="s">
        <v>640</v>
      </c>
      <c r="E1106" s="33">
        <v>9105.7616999999991</v>
      </c>
    </row>
    <row r="1107" spans="1:5">
      <c r="A1107" s="28">
        <v>207500</v>
      </c>
      <c r="B1107" s="29" t="s">
        <v>613</v>
      </c>
      <c r="C1107" s="29">
        <v>2022</v>
      </c>
      <c r="D1107" s="29" t="s">
        <v>640</v>
      </c>
      <c r="E1107" s="30">
        <v>8248.9845000000005</v>
      </c>
    </row>
    <row r="1108" spans="1:5">
      <c r="A1108" s="31">
        <v>207500</v>
      </c>
      <c r="B1108" s="32" t="s">
        <v>613</v>
      </c>
      <c r="C1108" s="32">
        <v>2024</v>
      </c>
      <c r="D1108" s="32" t="s">
        <v>641</v>
      </c>
      <c r="E1108" s="33">
        <v>5593</v>
      </c>
    </row>
    <row r="1109" spans="1:5">
      <c r="A1109" s="28">
        <v>207500</v>
      </c>
      <c r="B1109" s="29" t="s">
        <v>613</v>
      </c>
      <c r="C1109" s="29">
        <v>2023</v>
      </c>
      <c r="D1109" s="29" t="s">
        <v>641</v>
      </c>
      <c r="E1109" s="30">
        <v>5198</v>
      </c>
    </row>
    <row r="1110" spans="1:5">
      <c r="A1110" s="31">
        <v>207500</v>
      </c>
      <c r="B1110" s="32" t="s">
        <v>613</v>
      </c>
      <c r="C1110" s="32">
        <v>2022</v>
      </c>
      <c r="D1110" s="32" t="s">
        <v>641</v>
      </c>
      <c r="E1110" s="33">
        <v>4683</v>
      </c>
    </row>
    <row r="1111" spans="1:5">
      <c r="A1111" s="28">
        <v>207500</v>
      </c>
      <c r="B1111" s="29" t="s">
        <v>613</v>
      </c>
      <c r="C1111" s="29">
        <v>2021</v>
      </c>
      <c r="D1111" s="29" t="s">
        <v>641</v>
      </c>
      <c r="E1111" s="30">
        <v>4582</v>
      </c>
    </row>
    <row r="1112" spans="1:5">
      <c r="A1112" s="28">
        <v>207500</v>
      </c>
      <c r="B1112" s="29" t="s">
        <v>613</v>
      </c>
      <c r="C1112" s="29">
        <v>2019</v>
      </c>
      <c r="D1112" s="29" t="s">
        <v>641</v>
      </c>
      <c r="E1112" s="30">
        <v>4523</v>
      </c>
    </row>
    <row r="1113" spans="1:5">
      <c r="A1113" s="31">
        <v>207500</v>
      </c>
      <c r="B1113" s="32" t="s">
        <v>613</v>
      </c>
      <c r="C1113" s="32">
        <v>2020</v>
      </c>
      <c r="D1113" s="32" t="s">
        <v>641</v>
      </c>
      <c r="E1113" s="33">
        <v>4422</v>
      </c>
    </row>
    <row r="1114" spans="1:5">
      <c r="A1114" s="31">
        <v>207500</v>
      </c>
      <c r="B1114" s="32" t="s">
        <v>613</v>
      </c>
      <c r="C1114" s="32">
        <v>2018</v>
      </c>
      <c r="D1114" s="32" t="s">
        <v>641</v>
      </c>
      <c r="E1114" s="33">
        <v>4385</v>
      </c>
    </row>
    <row r="1115" spans="1:5">
      <c r="A1115" s="31">
        <v>207500</v>
      </c>
      <c r="B1115" s="32" t="s">
        <v>613</v>
      </c>
      <c r="C1115" s="32">
        <v>2021</v>
      </c>
      <c r="D1115" s="32" t="s">
        <v>639</v>
      </c>
      <c r="E1115" s="33">
        <v>3724</v>
      </c>
    </row>
    <row r="1116" spans="1:5">
      <c r="A1116" s="28">
        <v>207500</v>
      </c>
      <c r="B1116" s="29" t="s">
        <v>613</v>
      </c>
      <c r="C1116" s="29">
        <v>2020</v>
      </c>
      <c r="D1116" s="29" t="s">
        <v>639</v>
      </c>
      <c r="E1116" s="30">
        <v>2722</v>
      </c>
    </row>
    <row r="1117" spans="1:5">
      <c r="A1117" s="31">
        <v>207500</v>
      </c>
      <c r="B1117" s="32" t="s">
        <v>613</v>
      </c>
      <c r="C1117" s="32">
        <v>2019</v>
      </c>
      <c r="D1117" s="32" t="s">
        <v>639</v>
      </c>
      <c r="E1117" s="33">
        <v>2650</v>
      </c>
    </row>
    <row r="1118" spans="1:5">
      <c r="A1118" s="28">
        <v>207500</v>
      </c>
      <c r="B1118" s="29" t="s">
        <v>613</v>
      </c>
      <c r="C1118" s="29">
        <v>2018</v>
      </c>
      <c r="D1118" s="29" t="s">
        <v>639</v>
      </c>
      <c r="E1118" s="30">
        <v>2566</v>
      </c>
    </row>
    <row r="1119" spans="1:5">
      <c r="A1119" s="31">
        <v>207500</v>
      </c>
      <c r="B1119" s="32" t="s">
        <v>613</v>
      </c>
      <c r="C1119" s="32">
        <v>2024</v>
      </c>
      <c r="D1119" s="32" t="s">
        <v>642</v>
      </c>
      <c r="E1119" s="33">
        <v>1238</v>
      </c>
    </row>
    <row r="1120" spans="1:5">
      <c r="A1120" s="31">
        <v>207500</v>
      </c>
      <c r="B1120" s="32" t="s">
        <v>613</v>
      </c>
      <c r="C1120" s="32">
        <v>2022</v>
      </c>
      <c r="D1120" s="32" t="s">
        <v>642</v>
      </c>
      <c r="E1120" s="33">
        <v>1220</v>
      </c>
    </row>
    <row r="1121" spans="1:5">
      <c r="A1121" s="28">
        <v>207500</v>
      </c>
      <c r="B1121" s="29" t="s">
        <v>613</v>
      </c>
      <c r="C1121" s="29">
        <v>2023</v>
      </c>
      <c r="D1121" s="29" t="s">
        <v>642</v>
      </c>
      <c r="E1121" s="30">
        <v>1220</v>
      </c>
    </row>
    <row r="1122" spans="1:5">
      <c r="A1122" s="28">
        <v>207500</v>
      </c>
      <c r="B1122" s="29" t="s">
        <v>613</v>
      </c>
      <c r="C1122" s="29">
        <v>2018</v>
      </c>
      <c r="D1122" s="29" t="s">
        <v>643</v>
      </c>
      <c r="E1122" s="30">
        <v>100</v>
      </c>
    </row>
    <row r="1123" spans="1:5">
      <c r="A1123" s="31">
        <v>207500</v>
      </c>
      <c r="B1123" s="32" t="s">
        <v>613</v>
      </c>
      <c r="C1123" s="32">
        <v>2019</v>
      </c>
      <c r="D1123" s="32" t="s">
        <v>643</v>
      </c>
      <c r="E1123" s="33">
        <v>100</v>
      </c>
    </row>
    <row r="1124" spans="1:5">
      <c r="A1124" s="28">
        <v>207500</v>
      </c>
      <c r="B1124" s="29" t="s">
        <v>613</v>
      </c>
      <c r="C1124" s="29">
        <v>2020</v>
      </c>
      <c r="D1124" s="29" t="s">
        <v>643</v>
      </c>
      <c r="E1124" s="30">
        <v>100</v>
      </c>
    </row>
    <row r="1125" spans="1:5">
      <c r="A1125" s="28">
        <v>207500</v>
      </c>
      <c r="B1125" s="29" t="s">
        <v>613</v>
      </c>
      <c r="C1125" s="29">
        <v>2021</v>
      </c>
      <c r="D1125" s="29" t="s">
        <v>644</v>
      </c>
      <c r="E1125" s="30">
        <v>85.229241251876658</v>
      </c>
    </row>
    <row r="1126" spans="1:5">
      <c r="A1126" s="31">
        <v>207500</v>
      </c>
      <c r="B1126" s="32" t="s">
        <v>613</v>
      </c>
      <c r="C1126" s="32">
        <v>2020</v>
      </c>
      <c r="D1126" s="32" t="s">
        <v>644</v>
      </c>
      <c r="E1126" s="33">
        <v>83.37971652320239</v>
      </c>
    </row>
    <row r="1127" spans="1:5">
      <c r="A1127" s="28">
        <v>207500</v>
      </c>
      <c r="B1127" s="29" t="s">
        <v>613</v>
      </c>
      <c r="C1127" s="29">
        <v>2019</v>
      </c>
      <c r="D1127" s="29" t="s">
        <v>644</v>
      </c>
      <c r="E1127" s="30">
        <v>80.412173802080005</v>
      </c>
    </row>
    <row r="1128" spans="1:5">
      <c r="A1128" s="28">
        <v>207500</v>
      </c>
      <c r="B1128" s="29" t="s">
        <v>613</v>
      </c>
      <c r="C1128" s="29">
        <v>2022</v>
      </c>
      <c r="D1128" s="29" t="s">
        <v>643</v>
      </c>
      <c r="E1128" s="30">
        <v>78</v>
      </c>
    </row>
    <row r="1129" spans="1:5">
      <c r="A1129" s="31">
        <v>207500</v>
      </c>
      <c r="B1129" s="32" t="s">
        <v>613</v>
      </c>
      <c r="C1129" s="32">
        <v>2018</v>
      </c>
      <c r="D1129" s="32" t="s">
        <v>644</v>
      </c>
      <c r="E1129" s="33">
        <v>77.686420846246278</v>
      </c>
    </row>
    <row r="1130" spans="1:5">
      <c r="A1130" s="31">
        <v>207500</v>
      </c>
      <c r="B1130" s="32" t="s">
        <v>613</v>
      </c>
      <c r="C1130" s="32">
        <v>2024</v>
      </c>
      <c r="D1130" s="32" t="s">
        <v>644</v>
      </c>
      <c r="E1130" s="33">
        <v>76.603864540232195</v>
      </c>
    </row>
    <row r="1131" spans="1:5">
      <c r="A1131" s="28">
        <v>207500</v>
      </c>
      <c r="B1131" s="29" t="s">
        <v>613</v>
      </c>
      <c r="C1131" s="29">
        <v>2023</v>
      </c>
      <c r="D1131" s="29" t="s">
        <v>644</v>
      </c>
      <c r="E1131" s="30">
        <v>76.541164883377348</v>
      </c>
    </row>
    <row r="1132" spans="1:5">
      <c r="A1132" s="31">
        <v>207500</v>
      </c>
      <c r="B1132" s="32" t="s">
        <v>613</v>
      </c>
      <c r="C1132" s="32">
        <v>2021</v>
      </c>
      <c r="D1132" s="32" t="s">
        <v>643</v>
      </c>
      <c r="E1132" s="33">
        <v>73</v>
      </c>
    </row>
    <row r="1133" spans="1:5">
      <c r="A1133" s="31">
        <v>207500</v>
      </c>
      <c r="B1133" s="32" t="s">
        <v>613</v>
      </c>
      <c r="C1133" s="32">
        <v>2022</v>
      </c>
      <c r="D1133" s="32" t="s">
        <v>644</v>
      </c>
      <c r="E1133" s="33">
        <v>72.916279933172461</v>
      </c>
    </row>
    <row r="1134" spans="1:5">
      <c r="A1134" s="31">
        <v>207500</v>
      </c>
      <c r="B1134" s="32" t="s">
        <v>613</v>
      </c>
      <c r="C1134" s="32">
        <v>2023</v>
      </c>
      <c r="D1134" s="32" t="s">
        <v>643</v>
      </c>
      <c r="E1134" s="33">
        <v>68</v>
      </c>
    </row>
    <row r="1135" spans="1:5">
      <c r="A1135" s="28">
        <v>207500</v>
      </c>
      <c r="B1135" s="29" t="s">
        <v>613</v>
      </c>
      <c r="C1135" s="29">
        <v>2024</v>
      </c>
      <c r="D1135" s="29" t="s">
        <v>643</v>
      </c>
      <c r="E1135" s="30">
        <v>63</v>
      </c>
    </row>
    <row r="1136" spans="1:5">
      <c r="A1136" s="31">
        <v>207500</v>
      </c>
      <c r="B1136" s="32" t="s">
        <v>613</v>
      </c>
      <c r="C1136" s="32">
        <v>2022</v>
      </c>
      <c r="D1136" s="32" t="s">
        <v>647</v>
      </c>
      <c r="E1136" s="33">
        <v>51.285371362261522</v>
      </c>
    </row>
    <row r="1137" spans="1:5">
      <c r="A1137" s="28">
        <v>207500</v>
      </c>
      <c r="B1137" s="29" t="s">
        <v>613</v>
      </c>
      <c r="C1137" s="29">
        <v>2018</v>
      </c>
      <c r="D1137" s="29" t="s">
        <v>646</v>
      </c>
      <c r="E1137" s="30">
        <v>50</v>
      </c>
    </row>
    <row r="1138" spans="1:5">
      <c r="A1138" s="31">
        <v>207500</v>
      </c>
      <c r="B1138" s="32" t="s">
        <v>613</v>
      </c>
      <c r="C1138" s="32">
        <v>2020</v>
      </c>
      <c r="D1138" s="32" t="s">
        <v>646</v>
      </c>
      <c r="E1138" s="33">
        <v>50</v>
      </c>
    </row>
    <row r="1139" spans="1:5">
      <c r="A1139" s="28">
        <v>207500</v>
      </c>
      <c r="B1139" s="29" t="s">
        <v>613</v>
      </c>
      <c r="C1139" s="29">
        <v>2021</v>
      </c>
      <c r="D1139" s="29" t="s">
        <v>646</v>
      </c>
      <c r="E1139" s="30">
        <v>50</v>
      </c>
    </row>
    <row r="1140" spans="1:5">
      <c r="A1140" s="31">
        <v>207500</v>
      </c>
      <c r="B1140" s="32" t="s">
        <v>613</v>
      </c>
      <c r="C1140" s="32">
        <v>2022</v>
      </c>
      <c r="D1140" s="32" t="s">
        <v>646</v>
      </c>
      <c r="E1140" s="33">
        <v>50</v>
      </c>
    </row>
    <row r="1141" spans="1:5">
      <c r="A1141" s="28">
        <v>207500</v>
      </c>
      <c r="B1141" s="29" t="s">
        <v>613</v>
      </c>
      <c r="C1141" s="29">
        <v>2023</v>
      </c>
      <c r="D1141" s="29" t="s">
        <v>646</v>
      </c>
      <c r="E1141" s="30">
        <v>50</v>
      </c>
    </row>
    <row r="1142" spans="1:5">
      <c r="A1142" s="31">
        <v>207500</v>
      </c>
      <c r="B1142" s="32" t="s">
        <v>613</v>
      </c>
      <c r="C1142" s="32">
        <v>2024</v>
      </c>
      <c r="D1142" s="32" t="s">
        <v>646</v>
      </c>
      <c r="E1142" s="33">
        <v>50</v>
      </c>
    </row>
    <row r="1143" spans="1:5">
      <c r="A1143" s="28">
        <v>207500</v>
      </c>
      <c r="B1143" s="29" t="s">
        <v>613</v>
      </c>
      <c r="C1143" s="29">
        <v>2023</v>
      </c>
      <c r="D1143" s="29" t="s">
        <v>647</v>
      </c>
      <c r="E1143" s="30">
        <v>49.297791622101158</v>
      </c>
    </row>
    <row r="1144" spans="1:5">
      <c r="A1144" s="28">
        <v>207500</v>
      </c>
      <c r="B1144" s="29" t="s">
        <v>613</v>
      </c>
      <c r="C1144" s="29">
        <v>2018</v>
      </c>
      <c r="D1144" s="29" t="s">
        <v>645</v>
      </c>
      <c r="E1144" s="30">
        <v>45.95365216955404</v>
      </c>
    </row>
    <row r="1145" spans="1:5">
      <c r="A1145" s="31">
        <v>207500</v>
      </c>
      <c r="B1145" s="32" t="s">
        <v>613</v>
      </c>
      <c r="C1145" s="32">
        <v>2019</v>
      </c>
      <c r="D1145" s="32" t="s">
        <v>645</v>
      </c>
      <c r="E1145" s="33">
        <v>44.630407152592589</v>
      </c>
    </row>
    <row r="1146" spans="1:5">
      <c r="A1146" s="31">
        <v>207500</v>
      </c>
      <c r="B1146" s="32" t="s">
        <v>613</v>
      </c>
      <c r="C1146" s="32">
        <v>2020</v>
      </c>
      <c r="D1146" s="32" t="s">
        <v>647</v>
      </c>
      <c r="E1146" s="33">
        <v>42.190821046036348</v>
      </c>
    </row>
    <row r="1147" spans="1:5">
      <c r="A1147" s="28">
        <v>207500</v>
      </c>
      <c r="B1147" s="29" t="s">
        <v>613</v>
      </c>
      <c r="C1147" s="29">
        <v>2020</v>
      </c>
      <c r="D1147" s="29" t="s">
        <v>645</v>
      </c>
      <c r="E1147" s="30">
        <v>41.16625095018464</v>
      </c>
    </row>
    <row r="1148" spans="1:5">
      <c r="A1148" s="28">
        <v>207500</v>
      </c>
      <c r="B1148" s="29" t="s">
        <v>613</v>
      </c>
      <c r="C1148" s="29">
        <v>2021</v>
      </c>
      <c r="D1148" s="29" t="s">
        <v>647</v>
      </c>
      <c r="E1148" s="30">
        <v>41.097006465743</v>
      </c>
    </row>
    <row r="1149" spans="1:5">
      <c r="A1149" s="28">
        <v>207500</v>
      </c>
      <c r="B1149" s="29" t="s">
        <v>613</v>
      </c>
      <c r="C1149" s="29">
        <v>2022</v>
      </c>
      <c r="D1149" s="29" t="s">
        <v>645</v>
      </c>
      <c r="E1149" s="30">
        <v>40.87598054440209</v>
      </c>
    </row>
    <row r="1150" spans="1:5">
      <c r="A1150" s="31">
        <v>207500</v>
      </c>
      <c r="B1150" s="32" t="s">
        <v>613</v>
      </c>
      <c r="C1150" s="32">
        <v>2023</v>
      </c>
      <c r="D1150" s="32" t="s">
        <v>645</v>
      </c>
      <c r="E1150" s="33">
        <v>39.721102656005549</v>
      </c>
    </row>
    <row r="1151" spans="1:5">
      <c r="A1151" s="28">
        <v>207500</v>
      </c>
      <c r="B1151" s="29" t="s">
        <v>613</v>
      </c>
      <c r="C1151" s="29">
        <v>2024</v>
      </c>
      <c r="D1151" s="29" t="s">
        <v>645</v>
      </c>
      <c r="E1151" s="30">
        <v>38.288312064028752</v>
      </c>
    </row>
    <row r="1152" spans="1:5">
      <c r="A1152" s="31">
        <v>207500</v>
      </c>
      <c r="B1152" s="32" t="s">
        <v>613</v>
      </c>
      <c r="C1152" s="32">
        <v>2021</v>
      </c>
      <c r="D1152" s="32" t="s">
        <v>645</v>
      </c>
      <c r="E1152" s="33">
        <v>36.423368291948513</v>
      </c>
    </row>
    <row r="1153" spans="1:5">
      <c r="A1153" s="28">
        <v>207500</v>
      </c>
      <c r="B1153" s="29" t="s">
        <v>613</v>
      </c>
      <c r="C1153" s="29">
        <v>2019</v>
      </c>
      <c r="D1153" s="29" t="s">
        <v>648</v>
      </c>
      <c r="E1153" s="30">
        <v>35.888280568118702</v>
      </c>
    </row>
    <row r="1154" spans="1:5">
      <c r="A1154" s="31">
        <v>207500</v>
      </c>
      <c r="B1154" s="32" t="s">
        <v>613</v>
      </c>
      <c r="C1154" s="32">
        <v>2018</v>
      </c>
      <c r="D1154" s="32" t="s">
        <v>648</v>
      </c>
      <c r="E1154" s="33">
        <v>35.699747618659941</v>
      </c>
    </row>
    <row r="1155" spans="1:5">
      <c r="A1155" s="28">
        <v>207500</v>
      </c>
      <c r="B1155" s="29" t="s">
        <v>613</v>
      </c>
      <c r="C1155" s="29">
        <v>2019</v>
      </c>
      <c r="D1155" s="29" t="s">
        <v>647</v>
      </c>
      <c r="E1155" s="30">
        <v>34.368948629394453</v>
      </c>
    </row>
    <row r="1156" spans="1:5">
      <c r="A1156" s="31">
        <v>207500</v>
      </c>
      <c r="B1156" s="32" t="s">
        <v>613</v>
      </c>
      <c r="C1156" s="32">
        <v>2020</v>
      </c>
      <c r="D1156" s="32" t="s">
        <v>648</v>
      </c>
      <c r="E1156" s="33">
        <v>34.324303345494059</v>
      </c>
    </row>
    <row r="1157" spans="1:5">
      <c r="A1157" s="28">
        <v>207500</v>
      </c>
      <c r="B1157" s="29" t="s">
        <v>613</v>
      </c>
      <c r="C1157" s="29">
        <v>2021</v>
      </c>
      <c r="D1157" s="29" t="s">
        <v>648</v>
      </c>
      <c r="E1157" s="30">
        <v>31.043360433604331</v>
      </c>
    </row>
    <row r="1158" spans="1:5">
      <c r="A1158" s="31">
        <v>207500</v>
      </c>
      <c r="B1158" s="32" t="s">
        <v>613</v>
      </c>
      <c r="C1158" s="32">
        <v>2018</v>
      </c>
      <c r="D1158" s="32" t="s">
        <v>647</v>
      </c>
      <c r="E1158" s="33">
        <v>30.878157996347952</v>
      </c>
    </row>
    <row r="1159" spans="1:5">
      <c r="A1159" s="28">
        <v>207500</v>
      </c>
      <c r="B1159" s="29" t="s">
        <v>613</v>
      </c>
      <c r="C1159" s="29">
        <v>2023</v>
      </c>
      <c r="D1159" s="29" t="s">
        <v>648</v>
      </c>
      <c r="E1159" s="30">
        <v>30.40299467742879</v>
      </c>
    </row>
    <row r="1160" spans="1:5">
      <c r="A1160" s="31">
        <v>207500</v>
      </c>
      <c r="B1160" s="32" t="s">
        <v>613</v>
      </c>
      <c r="C1160" s="32">
        <v>2022</v>
      </c>
      <c r="D1160" s="32" t="s">
        <v>648</v>
      </c>
      <c r="E1160" s="33">
        <v>29.805244399185341</v>
      </c>
    </row>
    <row r="1161" spans="1:5">
      <c r="A1161" s="31">
        <v>207500</v>
      </c>
      <c r="B1161" s="32" t="s">
        <v>613</v>
      </c>
      <c r="C1161" s="32">
        <v>2024</v>
      </c>
      <c r="D1161" s="32" t="s">
        <v>648</v>
      </c>
      <c r="E1161" s="33">
        <v>29.330326708269961</v>
      </c>
    </row>
    <row r="1162" spans="1:5">
      <c r="A1162" s="28">
        <v>207500</v>
      </c>
      <c r="B1162" s="29" t="s">
        <v>613</v>
      </c>
      <c r="C1162" s="29">
        <v>2018</v>
      </c>
      <c r="D1162" s="29" t="s">
        <v>651</v>
      </c>
      <c r="E1162" s="30">
        <v>26.703210649960841</v>
      </c>
    </row>
    <row r="1163" spans="1:5">
      <c r="A1163" s="28">
        <v>207500</v>
      </c>
      <c r="B1163" s="29" t="s">
        <v>613</v>
      </c>
      <c r="C1163" s="29">
        <v>2022</v>
      </c>
      <c r="D1163" s="29" t="s">
        <v>649</v>
      </c>
      <c r="E1163" s="30">
        <v>26</v>
      </c>
    </row>
    <row r="1164" spans="1:5">
      <c r="A1164" s="31">
        <v>207500</v>
      </c>
      <c r="B1164" s="32" t="s">
        <v>613</v>
      </c>
      <c r="C1164" s="32">
        <v>2023</v>
      </c>
      <c r="D1164" s="32" t="s">
        <v>649</v>
      </c>
      <c r="E1164" s="33">
        <v>26</v>
      </c>
    </row>
    <row r="1165" spans="1:5">
      <c r="A1165" s="28">
        <v>207500</v>
      </c>
      <c r="B1165" s="29" t="s">
        <v>613</v>
      </c>
      <c r="C1165" s="29">
        <v>2024</v>
      </c>
      <c r="D1165" s="29" t="s">
        <v>649</v>
      </c>
      <c r="E1165" s="30">
        <v>26</v>
      </c>
    </row>
    <row r="1166" spans="1:5">
      <c r="A1166" s="31">
        <v>207500</v>
      </c>
      <c r="B1166" s="32" t="s">
        <v>613</v>
      </c>
      <c r="C1166" s="32">
        <v>2019</v>
      </c>
      <c r="D1166" s="32" t="s">
        <v>651</v>
      </c>
      <c r="E1166" s="33">
        <v>25.841016695738851</v>
      </c>
    </row>
    <row r="1167" spans="1:5">
      <c r="A1167" s="28">
        <v>207500</v>
      </c>
      <c r="B1167" s="29" t="s">
        <v>613</v>
      </c>
      <c r="C1167" s="29">
        <v>2020</v>
      </c>
      <c r="D1167" s="29" t="s">
        <v>651</v>
      </c>
      <c r="E1167" s="30">
        <v>24.10830512887269</v>
      </c>
    </row>
    <row r="1168" spans="1:5">
      <c r="A1168" s="31">
        <v>207500</v>
      </c>
      <c r="B1168" s="32" t="s">
        <v>613</v>
      </c>
      <c r="C1168" s="32">
        <v>2021</v>
      </c>
      <c r="D1168" s="32" t="s">
        <v>651</v>
      </c>
      <c r="E1168" s="33">
        <v>22.49551626953625</v>
      </c>
    </row>
    <row r="1169" spans="1:5">
      <c r="A1169" s="28">
        <v>207500</v>
      </c>
      <c r="B1169" s="29" t="s">
        <v>613</v>
      </c>
      <c r="C1169" s="29">
        <v>2022</v>
      </c>
      <c r="D1169" s="29" t="s">
        <v>651</v>
      </c>
      <c r="E1169" s="30">
        <v>21.58814958717824</v>
      </c>
    </row>
    <row r="1170" spans="1:5">
      <c r="A1170" s="31">
        <v>207500</v>
      </c>
      <c r="B1170" s="32" t="s">
        <v>613</v>
      </c>
      <c r="C1170" s="32">
        <v>2023</v>
      </c>
      <c r="D1170" s="32" t="s">
        <v>651</v>
      </c>
      <c r="E1170" s="33">
        <v>19.46725860155383</v>
      </c>
    </row>
    <row r="1171" spans="1:5">
      <c r="A1171" s="28">
        <v>207500</v>
      </c>
      <c r="B1171" s="29" t="s">
        <v>613</v>
      </c>
      <c r="C1171" s="29">
        <v>2019</v>
      </c>
      <c r="D1171" s="29" t="s">
        <v>650</v>
      </c>
      <c r="E1171" s="30">
        <v>5</v>
      </c>
    </row>
    <row r="1172" spans="1:5">
      <c r="A1172" s="31">
        <v>207500</v>
      </c>
      <c r="B1172" s="32" t="s">
        <v>613</v>
      </c>
      <c r="C1172" s="32">
        <v>2018</v>
      </c>
      <c r="D1172" s="32" t="s">
        <v>650</v>
      </c>
      <c r="E1172" s="33">
        <v>4</v>
      </c>
    </row>
    <row r="1173" spans="1:5">
      <c r="A1173" s="28">
        <v>207500</v>
      </c>
      <c r="B1173" s="29" t="s">
        <v>613</v>
      </c>
      <c r="C1173" s="29">
        <v>2021</v>
      </c>
      <c r="D1173" s="29" t="s">
        <v>650</v>
      </c>
      <c r="E1173" s="30">
        <v>1</v>
      </c>
    </row>
    <row r="1174" spans="1:5">
      <c r="A1174" s="31">
        <v>207500</v>
      </c>
      <c r="B1174" s="32" t="s">
        <v>613</v>
      </c>
      <c r="C1174" s="32">
        <v>2022</v>
      </c>
      <c r="D1174" s="32" t="s">
        <v>650</v>
      </c>
      <c r="E1174" s="33">
        <v>1</v>
      </c>
    </row>
    <row r="1175" spans="1:5">
      <c r="A1175" s="28">
        <v>207500</v>
      </c>
      <c r="B1175" s="29" t="s">
        <v>613</v>
      </c>
      <c r="C1175" s="29">
        <v>2023</v>
      </c>
      <c r="D1175" s="29" t="s">
        <v>650</v>
      </c>
      <c r="E1175" s="30">
        <v>1</v>
      </c>
    </row>
    <row r="1176" spans="1:5">
      <c r="A1176" s="31">
        <v>207500</v>
      </c>
      <c r="B1176" s="32" t="s">
        <v>613</v>
      </c>
      <c r="C1176" s="32">
        <v>2020</v>
      </c>
      <c r="D1176" s="32" t="s">
        <v>650</v>
      </c>
      <c r="E1176" s="33">
        <v>0</v>
      </c>
    </row>
    <row r="1177" spans="1:5">
      <c r="A1177" s="31">
        <v>218663</v>
      </c>
      <c r="B1177" s="32" t="s">
        <v>621</v>
      </c>
      <c r="C1177" s="32">
        <v>2024</v>
      </c>
      <c r="D1177" s="32" t="s">
        <v>638</v>
      </c>
      <c r="E1177" s="33">
        <v>52703</v>
      </c>
    </row>
    <row r="1178" spans="1:5">
      <c r="A1178" s="28">
        <v>218663</v>
      </c>
      <c r="B1178" s="29" t="s">
        <v>621</v>
      </c>
      <c r="C1178" s="29">
        <v>2023</v>
      </c>
      <c r="D1178" s="29" t="s">
        <v>638</v>
      </c>
      <c r="E1178" s="30">
        <v>46682</v>
      </c>
    </row>
    <row r="1179" spans="1:5">
      <c r="A1179" s="31">
        <v>218663</v>
      </c>
      <c r="B1179" s="32" t="s">
        <v>621</v>
      </c>
      <c r="C1179" s="32">
        <v>2022</v>
      </c>
      <c r="D1179" s="32" t="s">
        <v>638</v>
      </c>
      <c r="E1179" s="33">
        <v>42188</v>
      </c>
    </row>
    <row r="1180" spans="1:5">
      <c r="A1180" s="28">
        <v>218663</v>
      </c>
      <c r="B1180" s="29" t="s">
        <v>621</v>
      </c>
      <c r="C1180" s="29">
        <v>2021</v>
      </c>
      <c r="D1180" s="29" t="s">
        <v>638</v>
      </c>
      <c r="E1180" s="30">
        <v>42045</v>
      </c>
    </row>
    <row r="1181" spans="1:5">
      <c r="A1181" s="31">
        <v>218663</v>
      </c>
      <c r="B1181" s="32" t="s">
        <v>621</v>
      </c>
      <c r="C1181" s="32">
        <v>2020</v>
      </c>
      <c r="D1181" s="32" t="s">
        <v>638</v>
      </c>
      <c r="E1181" s="33">
        <v>34957</v>
      </c>
    </row>
    <row r="1182" spans="1:5">
      <c r="A1182" s="28">
        <v>218663</v>
      </c>
      <c r="B1182" s="29" t="s">
        <v>621</v>
      </c>
      <c r="C1182" s="29">
        <v>2019</v>
      </c>
      <c r="D1182" s="29" t="s">
        <v>638</v>
      </c>
      <c r="E1182" s="30">
        <v>31268</v>
      </c>
    </row>
    <row r="1183" spans="1:5">
      <c r="A1183" s="31">
        <v>218663</v>
      </c>
      <c r="B1183" s="32" t="s">
        <v>621</v>
      </c>
      <c r="C1183" s="32">
        <v>2018</v>
      </c>
      <c r="D1183" s="32" t="s">
        <v>638</v>
      </c>
      <c r="E1183" s="33">
        <v>30889</v>
      </c>
    </row>
    <row r="1184" spans="1:5">
      <c r="A1184" s="31">
        <v>218663</v>
      </c>
      <c r="B1184" s="32" t="s">
        <v>621</v>
      </c>
      <c r="C1184" s="32">
        <v>2021</v>
      </c>
      <c r="D1184" s="32" t="s">
        <v>639</v>
      </c>
      <c r="E1184" s="33">
        <v>20763</v>
      </c>
    </row>
    <row r="1185" spans="1:5">
      <c r="A1185" s="31">
        <v>218663</v>
      </c>
      <c r="B1185" s="32" t="s">
        <v>621</v>
      </c>
      <c r="C1185" s="32">
        <v>2023</v>
      </c>
      <c r="D1185" s="32" t="s">
        <v>639</v>
      </c>
      <c r="E1185" s="33">
        <v>19545</v>
      </c>
    </row>
    <row r="1186" spans="1:5">
      <c r="A1186" s="28">
        <v>218663</v>
      </c>
      <c r="B1186" s="29" t="s">
        <v>621</v>
      </c>
      <c r="C1186" s="29">
        <v>2022</v>
      </c>
      <c r="D1186" s="29" t="s">
        <v>639</v>
      </c>
      <c r="E1186" s="30">
        <v>18372</v>
      </c>
    </row>
    <row r="1187" spans="1:5">
      <c r="A1187" s="28">
        <v>218663</v>
      </c>
      <c r="B1187" s="29" t="s">
        <v>621</v>
      </c>
      <c r="C1187" s="29">
        <v>2018</v>
      </c>
      <c r="D1187" s="29" t="s">
        <v>639</v>
      </c>
      <c r="E1187" s="30">
        <v>18178</v>
      </c>
    </row>
    <row r="1188" spans="1:5">
      <c r="A1188" s="31">
        <v>218663</v>
      </c>
      <c r="B1188" s="32" t="s">
        <v>621</v>
      </c>
      <c r="C1188" s="32">
        <v>2019</v>
      </c>
      <c r="D1188" s="32" t="s">
        <v>639</v>
      </c>
      <c r="E1188" s="33">
        <v>17179</v>
      </c>
    </row>
    <row r="1189" spans="1:5">
      <c r="A1189" s="28">
        <v>218663</v>
      </c>
      <c r="B1189" s="29" t="s">
        <v>621</v>
      </c>
      <c r="C1189" s="29">
        <v>2020</v>
      </c>
      <c r="D1189" s="29" t="s">
        <v>639</v>
      </c>
      <c r="E1189" s="30">
        <v>16855</v>
      </c>
    </row>
    <row r="1190" spans="1:5">
      <c r="A1190" s="31">
        <v>218663</v>
      </c>
      <c r="B1190" s="32" t="s">
        <v>621</v>
      </c>
      <c r="C1190" s="32">
        <v>2019</v>
      </c>
      <c r="D1190" s="32" t="s">
        <v>640</v>
      </c>
      <c r="E1190" s="33">
        <v>13433.0586</v>
      </c>
    </row>
    <row r="1191" spans="1:5">
      <c r="A1191" s="31">
        <v>218663</v>
      </c>
      <c r="B1191" s="32" t="s">
        <v>621</v>
      </c>
      <c r="C1191" s="32">
        <v>2021</v>
      </c>
      <c r="D1191" s="32" t="s">
        <v>640</v>
      </c>
      <c r="E1191" s="33">
        <v>12688.9684</v>
      </c>
    </row>
    <row r="1192" spans="1:5">
      <c r="A1192" s="31">
        <v>218663</v>
      </c>
      <c r="B1192" s="32" t="s">
        <v>621</v>
      </c>
      <c r="C1192" s="32">
        <v>2023</v>
      </c>
      <c r="D1192" s="32" t="s">
        <v>640</v>
      </c>
      <c r="E1192" s="33">
        <v>12650.2492</v>
      </c>
    </row>
    <row r="1193" spans="1:5">
      <c r="A1193" s="28">
        <v>218663</v>
      </c>
      <c r="B1193" s="29" t="s">
        <v>621</v>
      </c>
      <c r="C1193" s="29">
        <v>2022</v>
      </c>
      <c r="D1193" s="29" t="s">
        <v>640</v>
      </c>
      <c r="E1193" s="30">
        <v>12476.4974</v>
      </c>
    </row>
    <row r="1194" spans="1:5">
      <c r="A1194" s="28">
        <v>218663</v>
      </c>
      <c r="B1194" s="29" t="s">
        <v>621</v>
      </c>
      <c r="C1194" s="29">
        <v>2020</v>
      </c>
      <c r="D1194" s="29" t="s">
        <v>640</v>
      </c>
      <c r="E1194" s="30">
        <v>12446.5625</v>
      </c>
    </row>
    <row r="1195" spans="1:5">
      <c r="A1195" s="28">
        <v>218663</v>
      </c>
      <c r="B1195" s="29" t="s">
        <v>621</v>
      </c>
      <c r="C1195" s="29">
        <v>2018</v>
      </c>
      <c r="D1195" s="29" t="s">
        <v>640</v>
      </c>
      <c r="E1195" s="30">
        <v>12126.705099999999</v>
      </c>
    </row>
    <row r="1196" spans="1:5">
      <c r="A1196" s="31">
        <v>218663</v>
      </c>
      <c r="B1196" s="32" t="s">
        <v>621</v>
      </c>
      <c r="C1196" s="32">
        <v>2023</v>
      </c>
      <c r="D1196" s="32" t="s">
        <v>641</v>
      </c>
      <c r="E1196" s="33">
        <v>7319</v>
      </c>
    </row>
    <row r="1197" spans="1:5">
      <c r="A1197" s="28">
        <v>218663</v>
      </c>
      <c r="B1197" s="29" t="s">
        <v>621</v>
      </c>
      <c r="C1197" s="29">
        <v>2024</v>
      </c>
      <c r="D1197" s="29" t="s">
        <v>641</v>
      </c>
      <c r="E1197" s="30">
        <v>7272</v>
      </c>
    </row>
    <row r="1198" spans="1:5">
      <c r="A1198" s="28">
        <v>218663</v>
      </c>
      <c r="B1198" s="29" t="s">
        <v>621</v>
      </c>
      <c r="C1198" s="29">
        <v>2022</v>
      </c>
      <c r="D1198" s="29" t="s">
        <v>641</v>
      </c>
      <c r="E1198" s="30">
        <v>6574</v>
      </c>
    </row>
    <row r="1199" spans="1:5">
      <c r="A1199" s="31">
        <v>218663</v>
      </c>
      <c r="B1199" s="32" t="s">
        <v>621</v>
      </c>
      <c r="C1199" s="32">
        <v>2019</v>
      </c>
      <c r="D1199" s="32" t="s">
        <v>641</v>
      </c>
      <c r="E1199" s="33">
        <v>6286</v>
      </c>
    </row>
    <row r="1200" spans="1:5">
      <c r="A1200" s="31">
        <v>218663</v>
      </c>
      <c r="B1200" s="32" t="s">
        <v>621</v>
      </c>
      <c r="C1200" s="32">
        <v>2021</v>
      </c>
      <c r="D1200" s="32" t="s">
        <v>641</v>
      </c>
      <c r="E1200" s="33">
        <v>6174</v>
      </c>
    </row>
    <row r="1201" spans="1:5">
      <c r="A1201" s="28">
        <v>218663</v>
      </c>
      <c r="B1201" s="29" t="s">
        <v>621</v>
      </c>
      <c r="C1201" s="29">
        <v>2018</v>
      </c>
      <c r="D1201" s="29" t="s">
        <v>641</v>
      </c>
      <c r="E1201" s="30">
        <v>5854</v>
      </c>
    </row>
    <row r="1202" spans="1:5">
      <c r="A1202" s="28">
        <v>218663</v>
      </c>
      <c r="B1202" s="29" t="s">
        <v>621</v>
      </c>
      <c r="C1202" s="29">
        <v>2020</v>
      </c>
      <c r="D1202" s="29" t="s">
        <v>641</v>
      </c>
      <c r="E1202" s="30">
        <v>5742</v>
      </c>
    </row>
    <row r="1203" spans="1:5">
      <c r="A1203" s="28">
        <v>218663</v>
      </c>
      <c r="B1203" s="29" t="s">
        <v>621</v>
      </c>
      <c r="C1203" s="29">
        <v>2022</v>
      </c>
      <c r="D1203" s="29" t="s">
        <v>642</v>
      </c>
      <c r="E1203" s="30">
        <v>1280</v>
      </c>
    </row>
    <row r="1204" spans="1:5">
      <c r="A1204" s="31">
        <v>218663</v>
      </c>
      <c r="B1204" s="32" t="s">
        <v>621</v>
      </c>
      <c r="C1204" s="32">
        <v>2023</v>
      </c>
      <c r="D1204" s="32" t="s">
        <v>642</v>
      </c>
      <c r="E1204" s="33">
        <v>1270</v>
      </c>
    </row>
    <row r="1205" spans="1:5">
      <c r="A1205" s="28">
        <v>218663</v>
      </c>
      <c r="B1205" s="29" t="s">
        <v>621</v>
      </c>
      <c r="C1205" s="29">
        <v>2024</v>
      </c>
      <c r="D1205" s="29" t="s">
        <v>642</v>
      </c>
      <c r="E1205" s="30">
        <v>1270</v>
      </c>
    </row>
    <row r="1206" spans="1:5">
      <c r="A1206" s="31">
        <v>218663</v>
      </c>
      <c r="B1206" s="32" t="s">
        <v>621</v>
      </c>
      <c r="C1206" s="32">
        <v>2019</v>
      </c>
      <c r="D1206" s="32" t="s">
        <v>643</v>
      </c>
      <c r="E1206" s="33">
        <v>100</v>
      </c>
    </row>
    <row r="1207" spans="1:5">
      <c r="A1207" s="28">
        <v>218663</v>
      </c>
      <c r="B1207" s="29" t="s">
        <v>621</v>
      </c>
      <c r="C1207" s="29">
        <v>2018</v>
      </c>
      <c r="D1207" s="29" t="s">
        <v>643</v>
      </c>
      <c r="E1207" s="30">
        <v>99</v>
      </c>
    </row>
    <row r="1208" spans="1:5">
      <c r="A1208" s="28">
        <v>218663</v>
      </c>
      <c r="B1208" s="29" t="s">
        <v>621</v>
      </c>
      <c r="C1208" s="29">
        <v>2020</v>
      </c>
      <c r="D1208" s="29" t="s">
        <v>643</v>
      </c>
      <c r="E1208" s="30">
        <v>99</v>
      </c>
    </row>
    <row r="1209" spans="1:5">
      <c r="A1209" s="31">
        <v>218663</v>
      </c>
      <c r="B1209" s="32" t="s">
        <v>621</v>
      </c>
      <c r="C1209" s="32">
        <v>2019</v>
      </c>
      <c r="D1209" s="32" t="s">
        <v>644</v>
      </c>
      <c r="E1209" s="33">
        <v>68.645260330049894</v>
      </c>
    </row>
    <row r="1210" spans="1:5">
      <c r="A1210" s="28">
        <v>218663</v>
      </c>
      <c r="B1210" s="29" t="s">
        <v>621</v>
      </c>
      <c r="C1210" s="29">
        <v>2020</v>
      </c>
      <c r="D1210" s="29" t="s">
        <v>644</v>
      </c>
      <c r="E1210" s="30">
        <v>68.35254741539606</v>
      </c>
    </row>
    <row r="1211" spans="1:5">
      <c r="A1211" s="31">
        <v>218663</v>
      </c>
      <c r="B1211" s="32" t="s">
        <v>621</v>
      </c>
      <c r="C1211" s="32">
        <v>2018</v>
      </c>
      <c r="D1211" s="32" t="s">
        <v>646</v>
      </c>
      <c r="E1211" s="33">
        <v>65</v>
      </c>
    </row>
    <row r="1212" spans="1:5">
      <c r="A1212" s="28">
        <v>218663</v>
      </c>
      <c r="B1212" s="29" t="s">
        <v>621</v>
      </c>
      <c r="C1212" s="29">
        <v>2020</v>
      </c>
      <c r="D1212" s="29" t="s">
        <v>646</v>
      </c>
      <c r="E1212" s="30">
        <v>65</v>
      </c>
    </row>
    <row r="1213" spans="1:5">
      <c r="A1213" s="31">
        <v>218663</v>
      </c>
      <c r="B1213" s="32" t="s">
        <v>621</v>
      </c>
      <c r="C1213" s="32">
        <v>2021</v>
      </c>
      <c r="D1213" s="32" t="s">
        <v>646</v>
      </c>
      <c r="E1213" s="33">
        <v>65</v>
      </c>
    </row>
    <row r="1214" spans="1:5">
      <c r="A1214" s="28">
        <v>218663</v>
      </c>
      <c r="B1214" s="29" t="s">
        <v>621</v>
      </c>
      <c r="C1214" s="29">
        <v>2022</v>
      </c>
      <c r="D1214" s="29" t="s">
        <v>646</v>
      </c>
      <c r="E1214" s="30">
        <v>65</v>
      </c>
    </row>
    <row r="1215" spans="1:5">
      <c r="A1215" s="31">
        <v>218663</v>
      </c>
      <c r="B1215" s="32" t="s">
        <v>621</v>
      </c>
      <c r="C1215" s="32">
        <v>2023</v>
      </c>
      <c r="D1215" s="32" t="s">
        <v>646</v>
      </c>
      <c r="E1215" s="33">
        <v>65</v>
      </c>
    </row>
    <row r="1216" spans="1:5">
      <c r="A1216" s="28">
        <v>218663</v>
      </c>
      <c r="B1216" s="29" t="s">
        <v>621</v>
      </c>
      <c r="C1216" s="29">
        <v>2024</v>
      </c>
      <c r="D1216" s="29" t="s">
        <v>646</v>
      </c>
      <c r="E1216" s="30">
        <v>65</v>
      </c>
    </row>
    <row r="1217" spans="1:5">
      <c r="A1217" s="28">
        <v>218663</v>
      </c>
      <c r="B1217" s="29" t="s">
        <v>621</v>
      </c>
      <c r="C1217" s="29">
        <v>2022</v>
      </c>
      <c r="D1217" s="29" t="s">
        <v>644</v>
      </c>
      <c r="E1217" s="30">
        <v>64.051389020574561</v>
      </c>
    </row>
    <row r="1218" spans="1:5">
      <c r="A1218" s="31">
        <v>218663</v>
      </c>
      <c r="B1218" s="32" t="s">
        <v>621</v>
      </c>
      <c r="C1218" s="32">
        <v>2021</v>
      </c>
      <c r="D1218" s="32" t="s">
        <v>643</v>
      </c>
      <c r="E1218" s="33">
        <v>64</v>
      </c>
    </row>
    <row r="1219" spans="1:5">
      <c r="A1219" s="28">
        <v>218663</v>
      </c>
      <c r="B1219" s="29" t="s">
        <v>621</v>
      </c>
      <c r="C1219" s="29">
        <v>2018</v>
      </c>
      <c r="D1219" s="29" t="s">
        <v>644</v>
      </c>
      <c r="E1219" s="30">
        <v>63.064521350642622</v>
      </c>
    </row>
    <row r="1220" spans="1:5">
      <c r="A1220" s="31">
        <v>218663</v>
      </c>
      <c r="B1220" s="32" t="s">
        <v>621</v>
      </c>
      <c r="C1220" s="32">
        <v>2021</v>
      </c>
      <c r="D1220" s="32" t="s">
        <v>644</v>
      </c>
      <c r="E1220" s="33">
        <v>61.562611487691747</v>
      </c>
    </row>
    <row r="1221" spans="1:5">
      <c r="A1221" s="31">
        <v>218663</v>
      </c>
      <c r="B1221" s="32" t="s">
        <v>621</v>
      </c>
      <c r="C1221" s="32">
        <v>2023</v>
      </c>
      <c r="D1221" s="32" t="s">
        <v>644</v>
      </c>
      <c r="E1221" s="33">
        <v>61.492652414206759</v>
      </c>
    </row>
    <row r="1222" spans="1:5">
      <c r="A1222" s="28">
        <v>218663</v>
      </c>
      <c r="B1222" s="29" t="s">
        <v>621</v>
      </c>
      <c r="C1222" s="29">
        <v>2024</v>
      </c>
      <c r="D1222" s="29" t="s">
        <v>644</v>
      </c>
      <c r="E1222" s="30">
        <v>60.150276075365717</v>
      </c>
    </row>
    <row r="1223" spans="1:5">
      <c r="A1223" s="28">
        <v>218663</v>
      </c>
      <c r="B1223" s="29" t="s">
        <v>621</v>
      </c>
      <c r="C1223" s="29">
        <v>2022</v>
      </c>
      <c r="D1223" s="29" t="s">
        <v>643</v>
      </c>
      <c r="E1223" s="30">
        <v>50</v>
      </c>
    </row>
    <row r="1224" spans="1:5">
      <c r="A1224" s="31">
        <v>218663</v>
      </c>
      <c r="B1224" s="32" t="s">
        <v>621</v>
      </c>
      <c r="C1224" s="32">
        <v>2023</v>
      </c>
      <c r="D1224" s="32" t="s">
        <v>643</v>
      </c>
      <c r="E1224" s="33">
        <v>49</v>
      </c>
    </row>
    <row r="1225" spans="1:5">
      <c r="A1225" s="31">
        <v>218663</v>
      </c>
      <c r="B1225" s="32" t="s">
        <v>621</v>
      </c>
      <c r="C1225" s="32">
        <v>2018</v>
      </c>
      <c r="D1225" s="32" t="s">
        <v>645</v>
      </c>
      <c r="E1225" s="33">
        <v>47.651728830496403</v>
      </c>
    </row>
    <row r="1226" spans="1:5">
      <c r="A1226" s="28">
        <v>218663</v>
      </c>
      <c r="B1226" s="29" t="s">
        <v>621</v>
      </c>
      <c r="C1226" s="29">
        <v>2024</v>
      </c>
      <c r="D1226" s="29" t="s">
        <v>643</v>
      </c>
      <c r="E1226" s="30">
        <v>44</v>
      </c>
    </row>
    <row r="1227" spans="1:5">
      <c r="A1227" s="28">
        <v>218663</v>
      </c>
      <c r="B1227" s="29" t="s">
        <v>621</v>
      </c>
      <c r="C1227" s="29">
        <v>2019</v>
      </c>
      <c r="D1227" s="29" t="s">
        <v>645</v>
      </c>
      <c r="E1227" s="30">
        <v>42.663173827174013</v>
      </c>
    </row>
    <row r="1228" spans="1:5">
      <c r="A1228" s="28">
        <v>218663</v>
      </c>
      <c r="B1228" s="29" t="s">
        <v>621</v>
      </c>
      <c r="C1228" s="29">
        <v>2023</v>
      </c>
      <c r="D1228" s="29" t="s">
        <v>645</v>
      </c>
      <c r="E1228" s="30">
        <v>41.462533975946613</v>
      </c>
    </row>
    <row r="1229" spans="1:5">
      <c r="A1229" s="28">
        <v>218663</v>
      </c>
      <c r="B1229" s="29" t="s">
        <v>621</v>
      </c>
      <c r="C1229" s="29">
        <v>2021</v>
      </c>
      <c r="D1229" s="29" t="s">
        <v>645</v>
      </c>
      <c r="E1229" s="30">
        <v>38.745226106676</v>
      </c>
    </row>
    <row r="1230" spans="1:5">
      <c r="A1230" s="31">
        <v>218663</v>
      </c>
      <c r="B1230" s="32" t="s">
        <v>621</v>
      </c>
      <c r="C1230" s="32">
        <v>2024</v>
      </c>
      <c r="D1230" s="32" t="s">
        <v>645</v>
      </c>
      <c r="E1230" s="33">
        <v>38.136715157004581</v>
      </c>
    </row>
    <row r="1231" spans="1:5">
      <c r="A1231" s="31">
        <v>218663</v>
      </c>
      <c r="B1231" s="32" t="s">
        <v>621</v>
      </c>
      <c r="C1231" s="32">
        <v>2022</v>
      </c>
      <c r="D1231" s="32" t="s">
        <v>645</v>
      </c>
      <c r="E1231" s="33">
        <v>37.982509732377537</v>
      </c>
    </row>
    <row r="1232" spans="1:5">
      <c r="A1232" s="31">
        <v>218663</v>
      </c>
      <c r="B1232" s="32" t="s">
        <v>621</v>
      </c>
      <c r="C1232" s="32">
        <v>2020</v>
      </c>
      <c r="D1232" s="32" t="s">
        <v>645</v>
      </c>
      <c r="E1232" s="33">
        <v>35.157632645380723</v>
      </c>
    </row>
    <row r="1233" spans="1:5">
      <c r="A1233" s="28">
        <v>218663</v>
      </c>
      <c r="B1233" s="29" t="s">
        <v>621</v>
      </c>
      <c r="C1233" s="29">
        <v>2018</v>
      </c>
      <c r="D1233" s="29" t="s">
        <v>648</v>
      </c>
      <c r="E1233" s="30">
        <v>30.051334702258721</v>
      </c>
    </row>
    <row r="1234" spans="1:5">
      <c r="A1234" s="28">
        <v>218663</v>
      </c>
      <c r="B1234" s="29" t="s">
        <v>621</v>
      </c>
      <c r="C1234" s="29">
        <v>2018</v>
      </c>
      <c r="D1234" s="29" t="s">
        <v>651</v>
      </c>
      <c r="E1234" s="30">
        <v>29.440930073516839</v>
      </c>
    </row>
    <row r="1235" spans="1:5">
      <c r="A1235" s="31">
        <v>218663</v>
      </c>
      <c r="B1235" s="32" t="s">
        <v>621</v>
      </c>
      <c r="C1235" s="32">
        <v>2019</v>
      </c>
      <c r="D1235" s="32" t="s">
        <v>648</v>
      </c>
      <c r="E1235" s="33">
        <v>29.28624673872531</v>
      </c>
    </row>
    <row r="1236" spans="1:5">
      <c r="A1236" s="28">
        <v>218663</v>
      </c>
      <c r="B1236" s="29" t="s">
        <v>621</v>
      </c>
      <c r="C1236" s="29">
        <v>2022</v>
      </c>
      <c r="D1236" s="29" t="s">
        <v>649</v>
      </c>
      <c r="E1236" s="30">
        <v>29</v>
      </c>
    </row>
    <row r="1237" spans="1:5">
      <c r="A1237" s="31">
        <v>218663</v>
      </c>
      <c r="B1237" s="32" t="s">
        <v>621</v>
      </c>
      <c r="C1237" s="32">
        <v>2023</v>
      </c>
      <c r="D1237" s="32" t="s">
        <v>649</v>
      </c>
      <c r="E1237" s="33">
        <v>29</v>
      </c>
    </row>
    <row r="1238" spans="1:5">
      <c r="A1238" s="28">
        <v>218663</v>
      </c>
      <c r="B1238" s="29" t="s">
        <v>621</v>
      </c>
      <c r="C1238" s="29">
        <v>2024</v>
      </c>
      <c r="D1238" s="29" t="s">
        <v>649</v>
      </c>
      <c r="E1238" s="30">
        <v>29</v>
      </c>
    </row>
    <row r="1239" spans="1:5">
      <c r="A1239" s="28">
        <v>218663</v>
      </c>
      <c r="B1239" s="29" t="s">
        <v>621</v>
      </c>
      <c r="C1239" s="29">
        <v>2020</v>
      </c>
      <c r="D1239" s="29" t="s">
        <v>651</v>
      </c>
      <c r="E1239" s="30">
        <v>28.461806766655041</v>
      </c>
    </row>
    <row r="1240" spans="1:5">
      <c r="A1240" s="31">
        <v>218663</v>
      </c>
      <c r="B1240" s="32" t="s">
        <v>621</v>
      </c>
      <c r="C1240" s="32">
        <v>2021</v>
      </c>
      <c r="D1240" s="32" t="s">
        <v>651</v>
      </c>
      <c r="E1240" s="33">
        <v>26.991078669910792</v>
      </c>
    </row>
    <row r="1241" spans="1:5">
      <c r="A1241" s="28">
        <v>218663</v>
      </c>
      <c r="B1241" s="29" t="s">
        <v>621</v>
      </c>
      <c r="C1241" s="29">
        <v>2022</v>
      </c>
      <c r="D1241" s="29" t="s">
        <v>651</v>
      </c>
      <c r="E1241" s="30">
        <v>26.93771889751789</v>
      </c>
    </row>
    <row r="1242" spans="1:5">
      <c r="A1242" s="31">
        <v>218663</v>
      </c>
      <c r="B1242" s="32" t="s">
        <v>621</v>
      </c>
      <c r="C1242" s="32">
        <v>2019</v>
      </c>
      <c r="D1242" s="32" t="s">
        <v>651</v>
      </c>
      <c r="E1242" s="33">
        <v>26.69214843127887</v>
      </c>
    </row>
    <row r="1243" spans="1:5">
      <c r="A1243" s="31">
        <v>218663</v>
      </c>
      <c r="B1243" s="32" t="s">
        <v>621</v>
      </c>
      <c r="C1243" s="32">
        <v>2023</v>
      </c>
      <c r="D1243" s="32" t="s">
        <v>651</v>
      </c>
      <c r="E1243" s="33">
        <v>25.824100670222951</v>
      </c>
    </row>
    <row r="1244" spans="1:5">
      <c r="A1244" s="31">
        <v>218663</v>
      </c>
      <c r="B1244" s="32" t="s">
        <v>621</v>
      </c>
      <c r="C1244" s="32">
        <v>2023</v>
      </c>
      <c r="D1244" s="32" t="s">
        <v>648</v>
      </c>
      <c r="E1244" s="33">
        <v>25.49641189995123</v>
      </c>
    </row>
    <row r="1245" spans="1:5">
      <c r="A1245" s="28">
        <v>218663</v>
      </c>
      <c r="B1245" s="29" t="s">
        <v>621</v>
      </c>
      <c r="C1245" s="29">
        <v>2022</v>
      </c>
      <c r="D1245" s="29" t="s">
        <v>648</v>
      </c>
      <c r="E1245" s="30">
        <v>24.328325068462728</v>
      </c>
    </row>
    <row r="1246" spans="1:5">
      <c r="A1246" s="28">
        <v>218663</v>
      </c>
      <c r="B1246" s="29" t="s">
        <v>621</v>
      </c>
      <c r="C1246" s="29">
        <v>2020</v>
      </c>
      <c r="D1246" s="29" t="s">
        <v>648</v>
      </c>
      <c r="E1246" s="30">
        <v>24.031137524064619</v>
      </c>
    </row>
    <row r="1247" spans="1:5">
      <c r="A1247" s="31">
        <v>218663</v>
      </c>
      <c r="B1247" s="32" t="s">
        <v>621</v>
      </c>
      <c r="C1247" s="32">
        <v>2021</v>
      </c>
      <c r="D1247" s="32" t="s">
        <v>648</v>
      </c>
      <c r="E1247" s="33">
        <v>23.852573018080669</v>
      </c>
    </row>
    <row r="1248" spans="1:5">
      <c r="A1248" s="28">
        <v>218663</v>
      </c>
      <c r="B1248" s="29" t="s">
        <v>621</v>
      </c>
      <c r="C1248" s="29">
        <v>2024</v>
      </c>
      <c r="D1248" s="29" t="s">
        <v>648</v>
      </c>
      <c r="E1248" s="30">
        <v>22.939339453014099</v>
      </c>
    </row>
    <row r="1249" spans="1:5">
      <c r="A1249" s="28">
        <v>218663</v>
      </c>
      <c r="B1249" s="29" t="s">
        <v>621</v>
      </c>
      <c r="C1249" s="29">
        <v>2020</v>
      </c>
      <c r="D1249" s="29" t="s">
        <v>647</v>
      </c>
      <c r="E1249" s="30">
        <v>14.747236195786471</v>
      </c>
    </row>
    <row r="1250" spans="1:5">
      <c r="A1250" s="28">
        <v>218663</v>
      </c>
      <c r="B1250" s="29" t="s">
        <v>621</v>
      </c>
      <c r="C1250" s="29">
        <v>2022</v>
      </c>
      <c r="D1250" s="29" t="s">
        <v>647</v>
      </c>
      <c r="E1250" s="30">
        <v>14.54219728200801</v>
      </c>
    </row>
    <row r="1251" spans="1:5">
      <c r="A1251" s="31">
        <v>218663</v>
      </c>
      <c r="B1251" s="32" t="s">
        <v>621</v>
      </c>
      <c r="C1251" s="32">
        <v>2023</v>
      </c>
      <c r="D1251" s="32" t="s">
        <v>647</v>
      </c>
      <c r="E1251" s="33">
        <v>13.88612259246683</v>
      </c>
    </row>
    <row r="1252" spans="1:5">
      <c r="A1252" s="28">
        <v>218663</v>
      </c>
      <c r="B1252" s="29" t="s">
        <v>621</v>
      </c>
      <c r="C1252" s="29">
        <v>2018</v>
      </c>
      <c r="D1252" s="29" t="s">
        <v>647</v>
      </c>
      <c r="E1252" s="30">
        <v>13.784657987012039</v>
      </c>
    </row>
    <row r="1253" spans="1:5">
      <c r="A1253" s="31">
        <v>218663</v>
      </c>
      <c r="B1253" s="32" t="s">
        <v>621</v>
      </c>
      <c r="C1253" s="32">
        <v>2021</v>
      </c>
      <c r="D1253" s="32" t="s">
        <v>647</v>
      </c>
      <c r="E1253" s="33">
        <v>13.08687655942845</v>
      </c>
    </row>
    <row r="1254" spans="1:5">
      <c r="A1254" s="31">
        <v>218663</v>
      </c>
      <c r="B1254" s="32" t="s">
        <v>621</v>
      </c>
      <c r="C1254" s="32">
        <v>2019</v>
      </c>
      <c r="D1254" s="32" t="s">
        <v>647</v>
      </c>
      <c r="E1254" s="33">
        <v>13.05013478881494</v>
      </c>
    </row>
    <row r="1255" spans="1:5">
      <c r="A1255" s="28">
        <v>218663</v>
      </c>
      <c r="B1255" s="29" t="s">
        <v>621</v>
      </c>
      <c r="C1255" s="29">
        <v>2019</v>
      </c>
      <c r="D1255" s="29" t="s">
        <v>650</v>
      </c>
      <c r="E1255" s="30">
        <v>6</v>
      </c>
    </row>
    <row r="1256" spans="1:5">
      <c r="A1256" s="28">
        <v>218663</v>
      </c>
      <c r="B1256" s="29" t="s">
        <v>621</v>
      </c>
      <c r="C1256" s="29">
        <v>2023</v>
      </c>
      <c r="D1256" s="29" t="s">
        <v>650</v>
      </c>
      <c r="E1256" s="30">
        <v>6</v>
      </c>
    </row>
    <row r="1257" spans="1:5">
      <c r="A1257" s="31">
        <v>218663</v>
      </c>
      <c r="B1257" s="32" t="s">
        <v>621</v>
      </c>
      <c r="C1257" s="32">
        <v>2018</v>
      </c>
      <c r="D1257" s="32" t="s">
        <v>650</v>
      </c>
      <c r="E1257" s="33">
        <v>5</v>
      </c>
    </row>
    <row r="1258" spans="1:5">
      <c r="A1258" s="31">
        <v>218663</v>
      </c>
      <c r="B1258" s="32" t="s">
        <v>621</v>
      </c>
      <c r="C1258" s="32">
        <v>2020</v>
      </c>
      <c r="D1258" s="32" t="s">
        <v>650</v>
      </c>
      <c r="E1258" s="33">
        <v>5</v>
      </c>
    </row>
    <row r="1259" spans="1:5">
      <c r="A1259" s="31">
        <v>218663</v>
      </c>
      <c r="B1259" s="32" t="s">
        <v>621</v>
      </c>
      <c r="C1259" s="32">
        <v>2022</v>
      </c>
      <c r="D1259" s="32" t="s">
        <v>650</v>
      </c>
      <c r="E1259" s="33">
        <v>5</v>
      </c>
    </row>
    <row r="1260" spans="1:5">
      <c r="A1260" s="28">
        <v>218663</v>
      </c>
      <c r="B1260" s="29" t="s">
        <v>621</v>
      </c>
      <c r="C1260" s="29">
        <v>2021</v>
      </c>
      <c r="D1260" s="29" t="s">
        <v>650</v>
      </c>
      <c r="E1260" s="30">
        <v>2</v>
      </c>
    </row>
    <row r="1261" spans="1:5">
      <c r="A1261" s="31">
        <v>221999</v>
      </c>
      <c r="B1261" s="32" t="s">
        <v>627</v>
      </c>
      <c r="C1261" s="32">
        <v>2021</v>
      </c>
      <c r="D1261" s="32" t="s">
        <v>639</v>
      </c>
      <c r="E1261" s="33">
        <v>870798</v>
      </c>
    </row>
    <row r="1262" spans="1:5">
      <c r="A1262" s="28">
        <v>221999</v>
      </c>
      <c r="B1262" s="29" t="s">
        <v>627</v>
      </c>
      <c r="C1262" s="29">
        <v>2022</v>
      </c>
      <c r="D1262" s="29" t="s">
        <v>639</v>
      </c>
      <c r="E1262" s="30">
        <v>813621</v>
      </c>
    </row>
    <row r="1263" spans="1:5">
      <c r="A1263" s="31">
        <v>221999</v>
      </c>
      <c r="B1263" s="32" t="s">
        <v>627</v>
      </c>
      <c r="C1263" s="32">
        <v>2023</v>
      </c>
      <c r="D1263" s="32" t="s">
        <v>639</v>
      </c>
      <c r="E1263" s="33">
        <v>776288</v>
      </c>
    </row>
    <row r="1264" spans="1:5">
      <c r="A1264" s="28">
        <v>221999</v>
      </c>
      <c r="B1264" s="29" t="s">
        <v>627</v>
      </c>
      <c r="C1264" s="29">
        <v>2020</v>
      </c>
      <c r="D1264" s="29" t="s">
        <v>639</v>
      </c>
      <c r="E1264" s="30">
        <v>572251</v>
      </c>
    </row>
    <row r="1265" spans="1:5">
      <c r="A1265" s="31">
        <v>221999</v>
      </c>
      <c r="B1265" s="32" t="s">
        <v>627</v>
      </c>
      <c r="C1265" s="32">
        <v>2019</v>
      </c>
      <c r="D1265" s="32" t="s">
        <v>639</v>
      </c>
      <c r="E1265" s="33">
        <v>528920</v>
      </c>
    </row>
    <row r="1266" spans="1:5">
      <c r="A1266" s="28">
        <v>221999</v>
      </c>
      <c r="B1266" s="29" t="s">
        <v>627</v>
      </c>
      <c r="C1266" s="29">
        <v>2018</v>
      </c>
      <c r="D1266" s="29" t="s">
        <v>639</v>
      </c>
      <c r="E1266" s="30">
        <v>395984</v>
      </c>
    </row>
    <row r="1267" spans="1:5">
      <c r="A1267" s="28">
        <v>221999</v>
      </c>
      <c r="B1267" s="29" t="s">
        <v>627</v>
      </c>
      <c r="C1267" s="29">
        <v>2021</v>
      </c>
      <c r="D1267" s="29" t="s">
        <v>638</v>
      </c>
      <c r="E1267" s="30">
        <v>47152</v>
      </c>
    </row>
    <row r="1268" spans="1:5">
      <c r="A1268" s="31">
        <v>221999</v>
      </c>
      <c r="B1268" s="32" t="s">
        <v>627</v>
      </c>
      <c r="C1268" s="32">
        <v>2022</v>
      </c>
      <c r="D1268" s="32" t="s">
        <v>638</v>
      </c>
      <c r="E1268" s="33">
        <v>46377</v>
      </c>
    </row>
    <row r="1269" spans="1:5">
      <c r="A1269" s="31">
        <v>221999</v>
      </c>
      <c r="B1269" s="32" t="s">
        <v>627</v>
      </c>
      <c r="C1269" s="32">
        <v>2024</v>
      </c>
      <c r="D1269" s="32" t="s">
        <v>638</v>
      </c>
      <c r="E1269" s="33">
        <v>45409</v>
      </c>
    </row>
    <row r="1270" spans="1:5">
      <c r="A1270" s="28">
        <v>221999</v>
      </c>
      <c r="B1270" s="29" t="s">
        <v>627</v>
      </c>
      <c r="C1270" s="29">
        <v>2023</v>
      </c>
      <c r="D1270" s="29" t="s">
        <v>638</v>
      </c>
      <c r="E1270" s="30">
        <v>45313</v>
      </c>
    </row>
    <row r="1271" spans="1:5">
      <c r="A1271" s="28">
        <v>221999</v>
      </c>
      <c r="B1271" s="29" t="s">
        <v>627</v>
      </c>
      <c r="C1271" s="29">
        <v>2019</v>
      </c>
      <c r="D1271" s="29" t="s">
        <v>638</v>
      </c>
      <c r="E1271" s="30">
        <v>37310</v>
      </c>
    </row>
    <row r="1272" spans="1:5">
      <c r="A1272" s="31">
        <v>221999</v>
      </c>
      <c r="B1272" s="32" t="s">
        <v>627</v>
      </c>
      <c r="C1272" s="32">
        <v>2020</v>
      </c>
      <c r="D1272" s="32" t="s">
        <v>638</v>
      </c>
      <c r="E1272" s="33">
        <v>36646</v>
      </c>
    </row>
    <row r="1273" spans="1:5">
      <c r="A1273" s="31">
        <v>221999</v>
      </c>
      <c r="B1273" s="32" t="s">
        <v>627</v>
      </c>
      <c r="C1273" s="32">
        <v>2018</v>
      </c>
      <c r="D1273" s="32" t="s">
        <v>638</v>
      </c>
      <c r="E1273" s="33">
        <v>34313</v>
      </c>
    </row>
    <row r="1274" spans="1:5">
      <c r="A1274" s="31">
        <v>221999</v>
      </c>
      <c r="B1274" s="32" t="s">
        <v>627</v>
      </c>
      <c r="C1274" s="32">
        <v>2020</v>
      </c>
      <c r="D1274" s="32" t="s">
        <v>640</v>
      </c>
      <c r="E1274" s="33">
        <v>24715.965199999999</v>
      </c>
    </row>
    <row r="1275" spans="1:5">
      <c r="A1275" s="31">
        <v>221999</v>
      </c>
      <c r="B1275" s="32" t="s">
        <v>627</v>
      </c>
      <c r="C1275" s="32">
        <v>2022</v>
      </c>
      <c r="D1275" s="32" t="s">
        <v>640</v>
      </c>
      <c r="E1275" s="33">
        <v>24495.5226</v>
      </c>
    </row>
    <row r="1276" spans="1:5">
      <c r="A1276" s="28">
        <v>221999</v>
      </c>
      <c r="B1276" s="29" t="s">
        <v>627</v>
      </c>
      <c r="C1276" s="29">
        <v>2019</v>
      </c>
      <c r="D1276" s="29" t="s">
        <v>640</v>
      </c>
      <c r="E1276" s="30">
        <v>24198.574499999999</v>
      </c>
    </row>
    <row r="1277" spans="1:5">
      <c r="A1277" s="28">
        <v>221999</v>
      </c>
      <c r="B1277" s="29" t="s">
        <v>627</v>
      </c>
      <c r="C1277" s="29">
        <v>2021</v>
      </c>
      <c r="D1277" s="29" t="s">
        <v>640</v>
      </c>
      <c r="E1277" s="30">
        <v>23891.600399999999</v>
      </c>
    </row>
    <row r="1278" spans="1:5">
      <c r="A1278" s="28">
        <v>221999</v>
      </c>
      <c r="B1278" s="29" t="s">
        <v>627</v>
      </c>
      <c r="C1278" s="29">
        <v>2023</v>
      </c>
      <c r="D1278" s="29" t="s">
        <v>640</v>
      </c>
      <c r="E1278" s="30">
        <v>23361.682499999999</v>
      </c>
    </row>
    <row r="1279" spans="1:5">
      <c r="A1279" s="31">
        <v>221999</v>
      </c>
      <c r="B1279" s="32" t="s">
        <v>627</v>
      </c>
      <c r="C1279" s="32">
        <v>2018</v>
      </c>
      <c r="D1279" s="32" t="s">
        <v>640</v>
      </c>
      <c r="E1279" s="33">
        <v>23268.524700000002</v>
      </c>
    </row>
    <row r="1280" spans="1:5">
      <c r="A1280" s="28">
        <v>221999</v>
      </c>
      <c r="B1280" s="29" t="s">
        <v>627</v>
      </c>
      <c r="C1280" s="29">
        <v>2020</v>
      </c>
      <c r="D1280" s="29" t="s">
        <v>641</v>
      </c>
      <c r="E1280" s="30">
        <v>1698</v>
      </c>
    </row>
    <row r="1281" spans="1:5">
      <c r="A1281" s="28">
        <v>221999</v>
      </c>
      <c r="B1281" s="29" t="s">
        <v>627</v>
      </c>
      <c r="C1281" s="29">
        <v>2024</v>
      </c>
      <c r="D1281" s="29" t="s">
        <v>641</v>
      </c>
      <c r="E1281" s="30">
        <v>1630</v>
      </c>
    </row>
    <row r="1282" spans="1:5">
      <c r="A1282" s="31">
        <v>221999</v>
      </c>
      <c r="B1282" s="32" t="s">
        <v>627</v>
      </c>
      <c r="C1282" s="32">
        <v>2021</v>
      </c>
      <c r="D1282" s="32" t="s">
        <v>641</v>
      </c>
      <c r="E1282" s="33">
        <v>1626</v>
      </c>
    </row>
    <row r="1283" spans="1:5">
      <c r="A1283" s="31">
        <v>221999</v>
      </c>
      <c r="B1283" s="32" t="s">
        <v>627</v>
      </c>
      <c r="C1283" s="32">
        <v>2023</v>
      </c>
      <c r="D1283" s="32" t="s">
        <v>641</v>
      </c>
      <c r="E1283" s="33">
        <v>1622</v>
      </c>
    </row>
    <row r="1284" spans="1:5">
      <c r="A1284" s="28">
        <v>221999</v>
      </c>
      <c r="B1284" s="29" t="s">
        <v>627</v>
      </c>
      <c r="C1284" s="29">
        <v>2022</v>
      </c>
      <c r="D1284" s="29" t="s">
        <v>641</v>
      </c>
      <c r="E1284" s="30">
        <v>1619</v>
      </c>
    </row>
    <row r="1285" spans="1:5">
      <c r="A1285" s="31">
        <v>221999</v>
      </c>
      <c r="B1285" s="32" t="s">
        <v>627</v>
      </c>
      <c r="C1285" s="32">
        <v>2019</v>
      </c>
      <c r="D1285" s="32" t="s">
        <v>641</v>
      </c>
      <c r="E1285" s="33">
        <v>1604</v>
      </c>
    </row>
    <row r="1286" spans="1:5">
      <c r="A1286" s="28">
        <v>221999</v>
      </c>
      <c r="B1286" s="29" t="s">
        <v>627</v>
      </c>
      <c r="C1286" s="29">
        <v>2018</v>
      </c>
      <c r="D1286" s="29" t="s">
        <v>641</v>
      </c>
      <c r="E1286" s="30">
        <v>1602</v>
      </c>
    </row>
    <row r="1287" spans="1:5">
      <c r="A1287" s="31">
        <v>221999</v>
      </c>
      <c r="B1287" s="32" t="s">
        <v>627</v>
      </c>
      <c r="C1287" s="32">
        <v>2023</v>
      </c>
      <c r="D1287" s="32" t="s">
        <v>642</v>
      </c>
      <c r="E1287" s="33">
        <v>1540</v>
      </c>
    </row>
    <row r="1288" spans="1:5">
      <c r="A1288" s="28">
        <v>221999</v>
      </c>
      <c r="B1288" s="29" t="s">
        <v>627</v>
      </c>
      <c r="C1288" s="29">
        <v>2024</v>
      </c>
      <c r="D1288" s="29" t="s">
        <v>642</v>
      </c>
      <c r="E1288" s="30">
        <v>1540</v>
      </c>
    </row>
    <row r="1289" spans="1:5">
      <c r="A1289" s="28">
        <v>221999</v>
      </c>
      <c r="B1289" s="29" t="s">
        <v>627</v>
      </c>
      <c r="C1289" s="29">
        <v>2022</v>
      </c>
      <c r="D1289" s="29" t="s">
        <v>642</v>
      </c>
      <c r="E1289" s="30">
        <v>1530</v>
      </c>
    </row>
    <row r="1290" spans="1:5">
      <c r="A1290" s="31">
        <v>221999</v>
      </c>
      <c r="B1290" s="32" t="s">
        <v>627</v>
      </c>
      <c r="C1290" s="32">
        <v>2024</v>
      </c>
      <c r="D1290" s="32" t="s">
        <v>645</v>
      </c>
      <c r="E1290" s="33">
        <v>1044.5120151098381</v>
      </c>
    </row>
    <row r="1291" spans="1:5">
      <c r="A1291" s="28">
        <v>221999</v>
      </c>
      <c r="B1291" s="29" t="s">
        <v>627</v>
      </c>
      <c r="C1291" s="29">
        <v>2023</v>
      </c>
      <c r="D1291" s="29" t="s">
        <v>645</v>
      </c>
      <c r="E1291" s="30">
        <v>908.68734928914921</v>
      </c>
    </row>
    <row r="1292" spans="1:5">
      <c r="A1292" s="31">
        <v>221999</v>
      </c>
      <c r="B1292" s="32" t="s">
        <v>627</v>
      </c>
      <c r="C1292" s="32">
        <v>2022</v>
      </c>
      <c r="D1292" s="32" t="s">
        <v>645</v>
      </c>
      <c r="E1292" s="33">
        <v>784.85541802568491</v>
      </c>
    </row>
    <row r="1293" spans="1:5">
      <c r="A1293" s="28">
        <v>221999</v>
      </c>
      <c r="B1293" s="29" t="s">
        <v>627</v>
      </c>
      <c r="C1293" s="29">
        <v>2021</v>
      </c>
      <c r="D1293" s="29" t="s">
        <v>645</v>
      </c>
      <c r="E1293" s="30">
        <v>675.89073634204283</v>
      </c>
    </row>
    <row r="1294" spans="1:5">
      <c r="A1294" s="28">
        <v>221999</v>
      </c>
      <c r="B1294" s="29" t="s">
        <v>627</v>
      </c>
      <c r="C1294" s="29">
        <v>2019</v>
      </c>
      <c r="D1294" s="29" t="s">
        <v>645</v>
      </c>
      <c r="E1294" s="30">
        <v>517.08387465131864</v>
      </c>
    </row>
    <row r="1295" spans="1:5">
      <c r="A1295" s="31">
        <v>221999</v>
      </c>
      <c r="B1295" s="32" t="s">
        <v>627</v>
      </c>
      <c r="C1295" s="32">
        <v>2018</v>
      </c>
      <c r="D1295" s="32" t="s">
        <v>645</v>
      </c>
      <c r="E1295" s="33">
        <v>505.38215085975622</v>
      </c>
    </row>
    <row r="1296" spans="1:5">
      <c r="A1296" s="31">
        <v>221999</v>
      </c>
      <c r="B1296" s="32" t="s">
        <v>627</v>
      </c>
      <c r="C1296" s="32">
        <v>2020</v>
      </c>
      <c r="D1296" s="32" t="s">
        <v>645</v>
      </c>
      <c r="E1296" s="33">
        <v>343.04333279067453</v>
      </c>
    </row>
    <row r="1297" spans="1:5">
      <c r="A1297" s="31">
        <v>221999</v>
      </c>
      <c r="B1297" s="32" t="s">
        <v>627</v>
      </c>
      <c r="C1297" s="32">
        <v>2018</v>
      </c>
      <c r="D1297" s="32" t="s">
        <v>643</v>
      </c>
      <c r="E1297" s="33">
        <v>100</v>
      </c>
    </row>
    <row r="1298" spans="1:5">
      <c r="A1298" s="28">
        <v>221999</v>
      </c>
      <c r="B1298" s="29" t="s">
        <v>627</v>
      </c>
      <c r="C1298" s="29">
        <v>2019</v>
      </c>
      <c r="D1298" s="29" t="s">
        <v>643</v>
      </c>
      <c r="E1298" s="30">
        <v>100</v>
      </c>
    </row>
    <row r="1299" spans="1:5">
      <c r="A1299" s="31">
        <v>221999</v>
      </c>
      <c r="B1299" s="32" t="s">
        <v>627</v>
      </c>
      <c r="C1299" s="32">
        <v>2020</v>
      </c>
      <c r="D1299" s="32" t="s">
        <v>643</v>
      </c>
      <c r="E1299" s="33">
        <v>100</v>
      </c>
    </row>
    <row r="1300" spans="1:5">
      <c r="A1300" s="31">
        <v>221999</v>
      </c>
      <c r="B1300" s="32" t="s">
        <v>627</v>
      </c>
      <c r="C1300" s="32">
        <v>2023</v>
      </c>
      <c r="D1300" s="32" t="s">
        <v>647</v>
      </c>
      <c r="E1300" s="33">
        <v>63.46654596053839</v>
      </c>
    </row>
    <row r="1301" spans="1:5">
      <c r="A1301" s="28">
        <v>221999</v>
      </c>
      <c r="B1301" s="29" t="s">
        <v>627</v>
      </c>
      <c r="C1301" s="29">
        <v>2024</v>
      </c>
      <c r="D1301" s="29" t="s">
        <v>648</v>
      </c>
      <c r="E1301" s="30">
        <v>61.232156273478587</v>
      </c>
    </row>
    <row r="1302" spans="1:5">
      <c r="A1302" s="31">
        <v>221999</v>
      </c>
      <c r="B1302" s="32" t="s">
        <v>627</v>
      </c>
      <c r="C1302" s="32">
        <v>2022</v>
      </c>
      <c r="D1302" s="32" t="s">
        <v>643</v>
      </c>
      <c r="E1302" s="33">
        <v>61</v>
      </c>
    </row>
    <row r="1303" spans="1:5">
      <c r="A1303" s="28">
        <v>221999</v>
      </c>
      <c r="B1303" s="29" t="s">
        <v>627</v>
      </c>
      <c r="C1303" s="29">
        <v>2022</v>
      </c>
      <c r="D1303" s="29" t="s">
        <v>647</v>
      </c>
      <c r="E1303" s="30">
        <v>59.409553634477653</v>
      </c>
    </row>
    <row r="1304" spans="1:5">
      <c r="A1304" s="31">
        <v>221999</v>
      </c>
      <c r="B1304" s="32" t="s">
        <v>627</v>
      </c>
      <c r="C1304" s="32">
        <v>2021</v>
      </c>
      <c r="D1304" s="32" t="s">
        <v>647</v>
      </c>
      <c r="E1304" s="33">
        <v>58.059894727630287</v>
      </c>
    </row>
    <row r="1305" spans="1:5">
      <c r="A1305" s="31">
        <v>221999</v>
      </c>
      <c r="B1305" s="32" t="s">
        <v>627</v>
      </c>
      <c r="C1305" s="32">
        <v>2023</v>
      </c>
      <c r="D1305" s="32" t="s">
        <v>648</v>
      </c>
      <c r="E1305" s="33">
        <v>57.0323488045007</v>
      </c>
    </row>
    <row r="1306" spans="1:5">
      <c r="A1306" s="28">
        <v>221999</v>
      </c>
      <c r="B1306" s="29" t="s">
        <v>627</v>
      </c>
      <c r="C1306" s="29">
        <v>2021</v>
      </c>
      <c r="D1306" s="29" t="s">
        <v>643</v>
      </c>
      <c r="E1306" s="30">
        <v>56.999999999999993</v>
      </c>
    </row>
    <row r="1307" spans="1:5">
      <c r="A1307" s="28">
        <v>221999</v>
      </c>
      <c r="B1307" s="29" t="s">
        <v>627</v>
      </c>
      <c r="C1307" s="29">
        <v>2020</v>
      </c>
      <c r="D1307" s="29" t="s">
        <v>647</v>
      </c>
      <c r="E1307" s="30">
        <v>54.363223991616749</v>
      </c>
    </row>
    <row r="1308" spans="1:5">
      <c r="A1308" s="31">
        <v>221999</v>
      </c>
      <c r="B1308" s="32" t="s">
        <v>627</v>
      </c>
      <c r="C1308" s="32">
        <v>2019</v>
      </c>
      <c r="D1308" s="32" t="s">
        <v>647</v>
      </c>
      <c r="E1308" s="33">
        <v>53.526839739345078</v>
      </c>
    </row>
    <row r="1309" spans="1:5">
      <c r="A1309" s="28">
        <v>221999</v>
      </c>
      <c r="B1309" s="29" t="s">
        <v>627</v>
      </c>
      <c r="C1309" s="29">
        <v>2018</v>
      </c>
      <c r="D1309" s="29" t="s">
        <v>647</v>
      </c>
      <c r="E1309" s="30">
        <v>53.291061763128411</v>
      </c>
    </row>
    <row r="1310" spans="1:5">
      <c r="A1310" s="28">
        <v>221999</v>
      </c>
      <c r="B1310" s="29" t="s">
        <v>627</v>
      </c>
      <c r="C1310" s="29">
        <v>2022</v>
      </c>
      <c r="D1310" s="29" t="s">
        <v>648</v>
      </c>
      <c r="E1310" s="30">
        <v>52.344002586485622</v>
      </c>
    </row>
    <row r="1311" spans="1:5">
      <c r="A1311" s="31">
        <v>221999</v>
      </c>
      <c r="B1311" s="32" t="s">
        <v>627</v>
      </c>
      <c r="C1311" s="32">
        <v>2024</v>
      </c>
      <c r="D1311" s="32" t="s">
        <v>643</v>
      </c>
      <c r="E1311" s="33">
        <v>52</v>
      </c>
    </row>
    <row r="1312" spans="1:5">
      <c r="A1312" s="28">
        <v>221999</v>
      </c>
      <c r="B1312" s="29" t="s">
        <v>627</v>
      </c>
      <c r="C1312" s="29">
        <v>2023</v>
      </c>
      <c r="D1312" s="29" t="s">
        <v>643</v>
      </c>
      <c r="E1312" s="30">
        <v>51</v>
      </c>
    </row>
    <row r="1313" spans="1:5">
      <c r="A1313" s="31">
        <v>221999</v>
      </c>
      <c r="B1313" s="32" t="s">
        <v>627</v>
      </c>
      <c r="C1313" s="32">
        <v>2018</v>
      </c>
      <c r="D1313" s="32" t="s">
        <v>646</v>
      </c>
      <c r="E1313" s="33">
        <v>50</v>
      </c>
    </row>
    <row r="1314" spans="1:5">
      <c r="A1314" s="28">
        <v>221999</v>
      </c>
      <c r="B1314" s="29" t="s">
        <v>627</v>
      </c>
      <c r="C1314" s="29">
        <v>2020</v>
      </c>
      <c r="D1314" s="29" t="s">
        <v>646</v>
      </c>
      <c r="E1314" s="30">
        <v>50</v>
      </c>
    </row>
    <row r="1315" spans="1:5">
      <c r="A1315" s="31">
        <v>221999</v>
      </c>
      <c r="B1315" s="32" t="s">
        <v>627</v>
      </c>
      <c r="C1315" s="32">
        <v>2021</v>
      </c>
      <c r="D1315" s="32" t="s">
        <v>646</v>
      </c>
      <c r="E1315" s="33">
        <v>50</v>
      </c>
    </row>
    <row r="1316" spans="1:5">
      <c r="A1316" s="28">
        <v>221999</v>
      </c>
      <c r="B1316" s="29" t="s">
        <v>627</v>
      </c>
      <c r="C1316" s="29">
        <v>2022</v>
      </c>
      <c r="D1316" s="29" t="s">
        <v>646</v>
      </c>
      <c r="E1316" s="30">
        <v>50</v>
      </c>
    </row>
    <row r="1317" spans="1:5">
      <c r="A1317" s="31">
        <v>221999</v>
      </c>
      <c r="B1317" s="32" t="s">
        <v>627</v>
      </c>
      <c r="C1317" s="32">
        <v>2023</v>
      </c>
      <c r="D1317" s="32" t="s">
        <v>646</v>
      </c>
      <c r="E1317" s="33">
        <v>50</v>
      </c>
    </row>
    <row r="1318" spans="1:5">
      <c r="A1318" s="28">
        <v>221999</v>
      </c>
      <c r="B1318" s="29" t="s">
        <v>627</v>
      </c>
      <c r="C1318" s="29">
        <v>2024</v>
      </c>
      <c r="D1318" s="29" t="s">
        <v>646</v>
      </c>
      <c r="E1318" s="30">
        <v>50</v>
      </c>
    </row>
    <row r="1319" spans="1:5">
      <c r="A1319" s="28">
        <v>221999</v>
      </c>
      <c r="B1319" s="29" t="s">
        <v>627</v>
      </c>
      <c r="C1319" s="29">
        <v>2018</v>
      </c>
      <c r="D1319" s="29" t="s">
        <v>648</v>
      </c>
      <c r="E1319" s="30">
        <v>48.574893875075801</v>
      </c>
    </row>
    <row r="1320" spans="1:5">
      <c r="A1320" s="31">
        <v>221999</v>
      </c>
      <c r="B1320" s="32" t="s">
        <v>627</v>
      </c>
      <c r="C1320" s="32">
        <v>2021</v>
      </c>
      <c r="D1320" s="32" t="s">
        <v>648</v>
      </c>
      <c r="E1320" s="33">
        <v>48.277909738717341</v>
      </c>
    </row>
    <row r="1321" spans="1:5">
      <c r="A1321" s="31">
        <v>221999</v>
      </c>
      <c r="B1321" s="32" t="s">
        <v>627</v>
      </c>
      <c r="C1321" s="32">
        <v>2019</v>
      </c>
      <c r="D1321" s="32" t="s">
        <v>648</v>
      </c>
      <c r="E1321" s="33">
        <v>47.148736037624928</v>
      </c>
    </row>
    <row r="1322" spans="1:5">
      <c r="A1322" s="28">
        <v>221999</v>
      </c>
      <c r="B1322" s="29" t="s">
        <v>627</v>
      </c>
      <c r="C1322" s="29">
        <v>2020</v>
      </c>
      <c r="D1322" s="29" t="s">
        <v>648</v>
      </c>
      <c r="E1322" s="30">
        <v>39.868513735618691</v>
      </c>
    </row>
    <row r="1323" spans="1:5">
      <c r="A1323" s="28">
        <v>221999</v>
      </c>
      <c r="B1323" s="29" t="s">
        <v>627</v>
      </c>
      <c r="C1323" s="29">
        <v>2022</v>
      </c>
      <c r="D1323" s="29" t="s">
        <v>649</v>
      </c>
      <c r="E1323" s="30">
        <v>35</v>
      </c>
    </row>
    <row r="1324" spans="1:5">
      <c r="A1324" s="31">
        <v>221999</v>
      </c>
      <c r="B1324" s="32" t="s">
        <v>627</v>
      </c>
      <c r="C1324" s="32">
        <v>2023</v>
      </c>
      <c r="D1324" s="32" t="s">
        <v>649</v>
      </c>
      <c r="E1324" s="33">
        <v>35</v>
      </c>
    </row>
    <row r="1325" spans="1:5">
      <c r="A1325" s="28">
        <v>221999</v>
      </c>
      <c r="B1325" s="29" t="s">
        <v>627</v>
      </c>
      <c r="C1325" s="29">
        <v>2024</v>
      </c>
      <c r="D1325" s="29" t="s">
        <v>649</v>
      </c>
      <c r="E1325" s="30">
        <v>35</v>
      </c>
    </row>
    <row r="1326" spans="1:5">
      <c r="A1326" s="28">
        <v>221999</v>
      </c>
      <c r="B1326" s="29" t="s">
        <v>627</v>
      </c>
      <c r="C1326" s="29">
        <v>2019</v>
      </c>
      <c r="D1326" s="29" t="s">
        <v>650</v>
      </c>
      <c r="E1326" s="30">
        <v>33</v>
      </c>
    </row>
    <row r="1327" spans="1:5">
      <c r="A1327" s="31">
        <v>221999</v>
      </c>
      <c r="B1327" s="32" t="s">
        <v>627</v>
      </c>
      <c r="C1327" s="32">
        <v>2018</v>
      </c>
      <c r="D1327" s="32" t="s">
        <v>650</v>
      </c>
      <c r="E1327" s="33">
        <v>32</v>
      </c>
    </row>
    <row r="1328" spans="1:5">
      <c r="A1328" s="28">
        <v>221999</v>
      </c>
      <c r="B1328" s="29" t="s">
        <v>627</v>
      </c>
      <c r="C1328" s="29">
        <v>2021</v>
      </c>
      <c r="D1328" s="29" t="s">
        <v>650</v>
      </c>
      <c r="E1328" s="30">
        <v>31</v>
      </c>
    </row>
    <row r="1329" spans="1:5">
      <c r="A1329" s="31">
        <v>221999</v>
      </c>
      <c r="B1329" s="32" t="s">
        <v>627</v>
      </c>
      <c r="C1329" s="32">
        <v>2020</v>
      </c>
      <c r="D1329" s="32" t="s">
        <v>650</v>
      </c>
      <c r="E1329" s="33">
        <v>30</v>
      </c>
    </row>
    <row r="1330" spans="1:5">
      <c r="A1330" s="31">
        <v>221999</v>
      </c>
      <c r="B1330" s="32" t="s">
        <v>627</v>
      </c>
      <c r="C1330" s="32">
        <v>2022</v>
      </c>
      <c r="D1330" s="32" t="s">
        <v>650</v>
      </c>
      <c r="E1330" s="33">
        <v>30</v>
      </c>
    </row>
    <row r="1331" spans="1:5">
      <c r="A1331" s="28">
        <v>221999</v>
      </c>
      <c r="B1331" s="29" t="s">
        <v>627</v>
      </c>
      <c r="C1331" s="29">
        <v>2023</v>
      </c>
      <c r="D1331" s="29" t="s">
        <v>650</v>
      </c>
      <c r="E1331" s="30">
        <v>30</v>
      </c>
    </row>
    <row r="1332" spans="1:5">
      <c r="A1332" s="28">
        <v>221999</v>
      </c>
      <c r="B1332" s="29" t="s">
        <v>627</v>
      </c>
      <c r="C1332" s="29">
        <v>2023</v>
      </c>
      <c r="D1332" s="29" t="s">
        <v>651</v>
      </c>
      <c r="E1332" s="30">
        <v>25.44780728844966</v>
      </c>
    </row>
    <row r="1333" spans="1:5">
      <c r="A1333" s="31">
        <v>221999</v>
      </c>
      <c r="B1333" s="32" t="s">
        <v>627</v>
      </c>
      <c r="C1333" s="32">
        <v>2022</v>
      </c>
      <c r="D1333" s="32" t="s">
        <v>651</v>
      </c>
      <c r="E1333" s="33">
        <v>24.118738404452689</v>
      </c>
    </row>
    <row r="1334" spans="1:5">
      <c r="A1334" s="28">
        <v>221999</v>
      </c>
      <c r="B1334" s="29" t="s">
        <v>627</v>
      </c>
      <c r="C1334" s="29">
        <v>2021</v>
      </c>
      <c r="D1334" s="29" t="s">
        <v>651</v>
      </c>
      <c r="E1334" s="30">
        <v>23.891625615763552</v>
      </c>
    </row>
    <row r="1335" spans="1:5">
      <c r="A1335" s="31">
        <v>221999</v>
      </c>
      <c r="B1335" s="32" t="s">
        <v>627</v>
      </c>
      <c r="C1335" s="32">
        <v>2020</v>
      </c>
      <c r="D1335" s="32" t="s">
        <v>651</v>
      </c>
      <c r="E1335" s="33">
        <v>22.090962787950389</v>
      </c>
    </row>
    <row r="1336" spans="1:5">
      <c r="A1336" s="28">
        <v>221999</v>
      </c>
      <c r="B1336" s="29" t="s">
        <v>627</v>
      </c>
      <c r="C1336" s="29">
        <v>2019</v>
      </c>
      <c r="D1336" s="29" t="s">
        <v>651</v>
      </c>
      <c r="E1336" s="30">
        <v>21.52214597629445</v>
      </c>
    </row>
    <row r="1337" spans="1:5">
      <c r="A1337" s="31">
        <v>221999</v>
      </c>
      <c r="B1337" s="32" t="s">
        <v>627</v>
      </c>
      <c r="C1337" s="32">
        <v>2018</v>
      </c>
      <c r="D1337" s="32" t="s">
        <v>651</v>
      </c>
      <c r="E1337" s="33">
        <v>20.487195502810739</v>
      </c>
    </row>
    <row r="1338" spans="1:5">
      <c r="A1338" s="28">
        <v>221999</v>
      </c>
      <c r="B1338" s="29" t="s">
        <v>627</v>
      </c>
      <c r="C1338" s="29">
        <v>2020</v>
      </c>
      <c r="D1338" s="29" t="s">
        <v>644</v>
      </c>
      <c r="E1338" s="30">
        <v>11.62200513016427</v>
      </c>
    </row>
    <row r="1339" spans="1:5">
      <c r="A1339" s="28">
        <v>221999</v>
      </c>
      <c r="B1339" s="29" t="s">
        <v>627</v>
      </c>
      <c r="C1339" s="29">
        <v>2018</v>
      </c>
      <c r="D1339" s="29" t="s">
        <v>644</v>
      </c>
      <c r="E1339" s="30">
        <v>9.6115175006557276</v>
      </c>
    </row>
    <row r="1340" spans="1:5">
      <c r="A1340" s="31">
        <v>221999</v>
      </c>
      <c r="B1340" s="32" t="s">
        <v>627</v>
      </c>
      <c r="C1340" s="32">
        <v>2019</v>
      </c>
      <c r="D1340" s="32" t="s">
        <v>644</v>
      </c>
      <c r="E1340" s="33">
        <v>9.1181988742964357</v>
      </c>
    </row>
    <row r="1341" spans="1:5">
      <c r="A1341" s="31">
        <v>221999</v>
      </c>
      <c r="B1341" s="32" t="s">
        <v>627</v>
      </c>
      <c r="C1341" s="32">
        <v>2021</v>
      </c>
      <c r="D1341" s="32" t="s">
        <v>644</v>
      </c>
      <c r="E1341" s="33">
        <v>7.1428571428571423</v>
      </c>
    </row>
    <row r="1342" spans="1:5">
      <c r="A1342" s="28">
        <v>221999</v>
      </c>
      <c r="B1342" s="29" t="s">
        <v>627</v>
      </c>
      <c r="C1342" s="29">
        <v>2022</v>
      </c>
      <c r="D1342" s="29" t="s">
        <v>644</v>
      </c>
      <c r="E1342" s="30">
        <v>6.6692541561549916</v>
      </c>
    </row>
    <row r="1343" spans="1:5">
      <c r="A1343" s="31">
        <v>221999</v>
      </c>
      <c r="B1343" s="32" t="s">
        <v>627</v>
      </c>
      <c r="C1343" s="32">
        <v>2023</v>
      </c>
      <c r="D1343" s="32" t="s">
        <v>644</v>
      </c>
      <c r="E1343" s="33">
        <v>6.2763445368878692</v>
      </c>
    </row>
    <row r="1344" spans="1:5">
      <c r="A1344" s="28">
        <v>221999</v>
      </c>
      <c r="B1344" s="29" t="s">
        <v>627</v>
      </c>
      <c r="C1344" s="29">
        <v>2024</v>
      </c>
      <c r="D1344" s="29" t="s">
        <v>644</v>
      </c>
      <c r="E1344" s="30">
        <v>5.8622739985465442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54"/>
  <sheetViews>
    <sheetView topLeftCell="B1" workbookViewId="0">
      <pane xSplit="1" ySplit="1" topLeftCell="C2" activePane="bottomRight" state="frozen"/>
      <selection activeCell="B1" sqref="B1"/>
      <selection pane="topRight" activeCell="C1" sqref="C1"/>
      <selection pane="bottomLeft" activeCell="B2" sqref="B2"/>
      <selection pane="bottomRight" activeCell="C2" sqref="C2"/>
    </sheetView>
  </sheetViews>
  <sheetFormatPr defaultRowHeight="14.5"/>
  <cols>
    <col min="1" max="1" width="13.81640625" hidden="1" customWidth="1"/>
    <col min="2" max="2" width="33.08984375" customWidth="1"/>
    <col min="3" max="3" width="25.26953125" customWidth="1"/>
    <col min="6" max="6" width="19.7265625" customWidth="1"/>
    <col min="7" max="7" width="49.08984375" customWidth="1"/>
    <col min="8" max="8" width="25.26953125" hidden="1" customWidth="1"/>
    <col min="9" max="9" width="0" hidden="1"/>
    <col min="21" max="21" width="25.26953125" hidden="1" customWidth="1"/>
  </cols>
  <sheetData>
    <row r="1" spans="1:8" ht="29" customHeight="1">
      <c r="A1" s="11" t="s">
        <v>19</v>
      </c>
      <c r="B1" s="12" t="s">
        <v>20</v>
      </c>
      <c r="C1" s="11" t="s">
        <v>21</v>
      </c>
      <c r="D1" s="11" t="s">
        <v>22</v>
      </c>
      <c r="E1" s="11" t="s">
        <v>23</v>
      </c>
      <c r="F1" s="11" t="s">
        <v>24</v>
      </c>
      <c r="G1" s="13" t="s">
        <v>25</v>
      </c>
      <c r="H1" s="11" t="s">
        <v>26</v>
      </c>
    </row>
    <row r="2" spans="1:8" ht="43.5" customHeight="1">
      <c r="A2" t="s">
        <v>27</v>
      </c>
      <c r="B2" s="14" t="str">
        <f t="shared" ref="B2:B33" si="0">HYPERLINK("#'"&amp;"CurrentData"&amp;"'!"&amp;H2,A2)</f>
        <v>IPEDS</v>
      </c>
      <c r="C2" t="s">
        <v>28</v>
      </c>
      <c r="D2" t="s">
        <v>29</v>
      </c>
      <c r="E2" t="s">
        <v>30</v>
      </c>
      <c r="F2" t="s">
        <v>31</v>
      </c>
      <c r="G2" s="10" t="s">
        <v>32</v>
      </c>
      <c r="H2" t="s">
        <v>33</v>
      </c>
    </row>
    <row r="3" spans="1:8" ht="58" customHeight="1">
      <c r="A3" t="s">
        <v>34</v>
      </c>
      <c r="B3" s="14" t="str">
        <f t="shared" si="0"/>
        <v>College</v>
      </c>
      <c r="C3" t="s">
        <v>28</v>
      </c>
      <c r="D3" t="s">
        <v>29</v>
      </c>
      <c r="E3" t="s">
        <v>30</v>
      </c>
      <c r="F3" t="s">
        <v>31</v>
      </c>
      <c r="G3" s="10" t="s">
        <v>35</v>
      </c>
      <c r="H3" t="s">
        <v>36</v>
      </c>
    </row>
    <row r="4" spans="1:8" ht="29" customHeight="1">
      <c r="A4" t="s">
        <v>37</v>
      </c>
      <c r="B4" s="14" t="str">
        <f t="shared" si="0"/>
        <v>Type</v>
      </c>
      <c r="C4" t="s">
        <v>28</v>
      </c>
      <c r="D4" t="s">
        <v>29</v>
      </c>
      <c r="E4" t="s">
        <v>30</v>
      </c>
      <c r="F4" t="s">
        <v>31</v>
      </c>
      <c r="G4" s="10" t="s">
        <v>38</v>
      </c>
      <c r="H4" t="s">
        <v>39</v>
      </c>
    </row>
    <row r="5" spans="1:8">
      <c r="A5" t="s">
        <v>40</v>
      </c>
      <c r="B5" s="14" t="str">
        <f t="shared" si="0"/>
        <v>City</v>
      </c>
      <c r="C5" t="s">
        <v>28</v>
      </c>
      <c r="D5" t="s">
        <v>29</v>
      </c>
      <c r="E5" t="s">
        <v>30</v>
      </c>
      <c r="F5" t="s">
        <v>31</v>
      </c>
      <c r="G5" s="10"/>
      <c r="H5" t="s">
        <v>41</v>
      </c>
    </row>
    <row r="6" spans="1:8">
      <c r="A6" t="s">
        <v>42</v>
      </c>
      <c r="B6" s="14" t="str">
        <f t="shared" si="0"/>
        <v>State</v>
      </c>
      <c r="C6" t="s">
        <v>28</v>
      </c>
      <c r="D6" t="s">
        <v>29</v>
      </c>
      <c r="E6" t="s">
        <v>30</v>
      </c>
      <c r="F6" t="s">
        <v>31</v>
      </c>
      <c r="G6" s="10"/>
      <c r="H6" t="s">
        <v>43</v>
      </c>
    </row>
    <row r="7" spans="1:8" ht="29">
      <c r="A7" t="s">
        <v>44</v>
      </c>
      <c r="B7" s="14" t="str">
        <f t="shared" si="0"/>
        <v>Region</v>
      </c>
      <c r="C7" t="s">
        <v>28</v>
      </c>
      <c r="D7" t="s">
        <v>29</v>
      </c>
      <c r="E7" t="s">
        <v>30</v>
      </c>
      <c r="F7" t="s">
        <v>31</v>
      </c>
      <c r="G7" s="10" t="s">
        <v>45</v>
      </c>
      <c r="H7" t="s">
        <v>46</v>
      </c>
    </row>
    <row r="8" spans="1:8" ht="29" customHeight="1">
      <c r="A8" t="s">
        <v>47</v>
      </c>
      <c r="B8" s="14" t="str">
        <f t="shared" si="0"/>
        <v>City Setting</v>
      </c>
      <c r="C8" t="s">
        <v>28</v>
      </c>
      <c r="D8" t="s">
        <v>29</v>
      </c>
      <c r="E8" t="s">
        <v>30</v>
      </c>
      <c r="F8" t="s">
        <v>31</v>
      </c>
      <c r="G8" s="10" t="s">
        <v>48</v>
      </c>
      <c r="H8" t="s">
        <v>49</v>
      </c>
    </row>
    <row r="9" spans="1:8">
      <c r="A9" t="s">
        <v>50</v>
      </c>
      <c r="B9" s="14" t="str">
        <f t="shared" si="0"/>
        <v>Basic Carnegie Classification</v>
      </c>
      <c r="C9" t="s">
        <v>28</v>
      </c>
      <c r="D9" t="s">
        <v>29</v>
      </c>
      <c r="E9" t="s">
        <v>30</v>
      </c>
      <c r="F9" t="s">
        <v>31</v>
      </c>
      <c r="G9" s="10"/>
      <c r="H9" t="s">
        <v>51</v>
      </c>
    </row>
    <row r="10" spans="1:8">
      <c r="A10" t="s">
        <v>52</v>
      </c>
      <c r="B10" s="14" t="str">
        <f t="shared" si="0"/>
        <v>HBCU?</v>
      </c>
      <c r="C10" t="s">
        <v>28</v>
      </c>
      <c r="D10" t="s">
        <v>29</v>
      </c>
      <c r="E10" t="s">
        <v>30</v>
      </c>
      <c r="F10" t="s">
        <v>31</v>
      </c>
      <c r="G10" s="10"/>
      <c r="H10" t="s">
        <v>53</v>
      </c>
    </row>
    <row r="11" spans="1:8">
      <c r="A11" t="s">
        <v>54</v>
      </c>
      <c r="B11" s="14" t="str">
        <f t="shared" si="0"/>
        <v>Prevalence of Residential Life</v>
      </c>
      <c r="C11" t="s">
        <v>28</v>
      </c>
      <c r="D11" t="s">
        <v>29</v>
      </c>
      <c r="E11" t="s">
        <v>30</v>
      </c>
      <c r="F11" t="s">
        <v>31</v>
      </c>
      <c r="H11" t="s">
        <v>55</v>
      </c>
    </row>
    <row r="12" spans="1:8">
      <c r="A12" t="s">
        <v>56</v>
      </c>
      <c r="B12" s="14" t="str">
        <f t="shared" si="0"/>
        <v>Academic Calendar Type</v>
      </c>
      <c r="C12" t="s">
        <v>28</v>
      </c>
      <c r="D12" t="s">
        <v>29</v>
      </c>
      <c r="E12" t="s">
        <v>30</v>
      </c>
      <c r="F12" t="s">
        <v>31</v>
      </c>
      <c r="G12" s="10"/>
      <c r="H12" t="s">
        <v>57</v>
      </c>
    </row>
    <row r="13" spans="1:8">
      <c r="A13" t="s">
        <v>58</v>
      </c>
      <c r="B13" s="14" t="str">
        <f t="shared" si="0"/>
        <v>Religious Affiliation</v>
      </c>
      <c r="C13" t="s">
        <v>28</v>
      </c>
      <c r="D13" t="s">
        <v>29</v>
      </c>
      <c r="E13" t="s">
        <v>30</v>
      </c>
      <c r="F13" t="s">
        <v>31</v>
      </c>
      <c r="G13" s="10"/>
      <c r="H13" t="s">
        <v>59</v>
      </c>
    </row>
    <row r="14" spans="1:8">
      <c r="A14" t="s">
        <v>60</v>
      </c>
      <c r="B14" s="14" t="str">
        <f t="shared" si="0"/>
        <v>USNews category</v>
      </c>
      <c r="C14" t="s">
        <v>28</v>
      </c>
      <c r="D14" t="s">
        <v>61</v>
      </c>
      <c r="E14" t="s">
        <v>62</v>
      </c>
      <c r="F14" t="s">
        <v>63</v>
      </c>
      <c r="G14" s="10"/>
      <c r="H14" t="s">
        <v>64</v>
      </c>
    </row>
    <row r="15" spans="1:8">
      <c r="A15" t="s">
        <v>65</v>
      </c>
      <c r="B15" s="14" t="str">
        <f t="shared" si="0"/>
        <v>USNews Rank (2026)</v>
      </c>
      <c r="C15" t="s">
        <v>28</v>
      </c>
      <c r="D15" t="s">
        <v>61</v>
      </c>
      <c r="E15" t="s">
        <v>62</v>
      </c>
      <c r="F15" t="s">
        <v>63</v>
      </c>
      <c r="G15" s="10"/>
      <c r="H15" t="s">
        <v>66</v>
      </c>
    </row>
    <row r="16" spans="1:8" ht="29" customHeight="1">
      <c r="A16" t="s">
        <v>67</v>
      </c>
      <c r="B16" s="14" t="str">
        <f t="shared" si="0"/>
        <v>Retention rate</v>
      </c>
      <c r="C16" t="s">
        <v>28</v>
      </c>
      <c r="D16" t="s">
        <v>61</v>
      </c>
      <c r="E16" t="s">
        <v>68</v>
      </c>
      <c r="F16" t="s">
        <v>69</v>
      </c>
      <c r="G16" s="10" t="s">
        <v>70</v>
      </c>
      <c r="H16" t="s">
        <v>71</v>
      </c>
    </row>
    <row r="17" spans="1:8">
      <c r="A17" t="s">
        <v>72</v>
      </c>
      <c r="B17" s="14" t="str">
        <f t="shared" si="0"/>
        <v>Student: Faculty Ratio</v>
      </c>
      <c r="C17" t="s">
        <v>28</v>
      </c>
      <c r="D17" t="s">
        <v>61</v>
      </c>
      <c r="E17" t="s">
        <v>68</v>
      </c>
      <c r="F17" t="s">
        <v>69</v>
      </c>
      <c r="G17" s="10"/>
      <c r="H17" t="s">
        <v>73</v>
      </c>
    </row>
    <row r="18" spans="1:8">
      <c r="A18" t="s">
        <v>74</v>
      </c>
      <c r="B18" s="14" t="str">
        <f t="shared" si="0"/>
        <v>Total endowment</v>
      </c>
      <c r="C18" t="s">
        <v>28</v>
      </c>
      <c r="D18" t="s">
        <v>61</v>
      </c>
      <c r="E18" t="s">
        <v>68</v>
      </c>
      <c r="F18" t="s">
        <v>69</v>
      </c>
      <c r="G18" s="10"/>
      <c r="H18" t="s">
        <v>75</v>
      </c>
    </row>
    <row r="19" spans="1:8" ht="29" customHeight="1">
      <c r="A19" t="s">
        <v>76</v>
      </c>
      <c r="B19" s="14" t="str">
        <f t="shared" si="0"/>
        <v>Endowment per Student</v>
      </c>
      <c r="C19" t="s">
        <v>28</v>
      </c>
      <c r="D19" t="s">
        <v>61</v>
      </c>
      <c r="E19" t="s">
        <v>68</v>
      </c>
      <c r="F19" t="s">
        <v>69</v>
      </c>
      <c r="G19" s="10" t="s">
        <v>77</v>
      </c>
      <c r="H19" t="s">
        <v>78</v>
      </c>
    </row>
    <row r="20" spans="1:8" ht="72.5" customHeight="1">
      <c r="A20" t="s">
        <v>79</v>
      </c>
      <c r="B20" s="14" t="str">
        <f t="shared" si="0"/>
        <v>Available majors</v>
      </c>
      <c r="C20" t="s">
        <v>28</v>
      </c>
      <c r="D20" t="s">
        <v>80</v>
      </c>
      <c r="E20" t="s">
        <v>30</v>
      </c>
      <c r="F20" t="s">
        <v>31</v>
      </c>
      <c r="G20" s="10" t="s">
        <v>81</v>
      </c>
      <c r="H20" t="s">
        <v>82</v>
      </c>
    </row>
    <row r="21" spans="1:8">
      <c r="A21" t="s">
        <v>83</v>
      </c>
      <c r="B21" s="14" t="str">
        <f t="shared" si="0"/>
        <v>Percent of faculty full-time</v>
      </c>
      <c r="C21" t="s">
        <v>28</v>
      </c>
      <c r="D21" t="s">
        <v>80</v>
      </c>
      <c r="E21" t="s">
        <v>84</v>
      </c>
      <c r="F21" t="s">
        <v>85</v>
      </c>
      <c r="G21" s="10"/>
      <c r="H21" t="s">
        <v>86</v>
      </c>
    </row>
    <row r="22" spans="1:8">
      <c r="A22" t="s">
        <v>87</v>
      </c>
      <c r="B22" s="14" t="str">
        <f t="shared" si="0"/>
        <v>Instructional expenditures per full-time equivalent student</v>
      </c>
      <c r="C22" t="s">
        <v>28</v>
      </c>
      <c r="D22" t="s">
        <v>80</v>
      </c>
      <c r="E22" t="s">
        <v>84</v>
      </c>
      <c r="F22" t="s">
        <v>85</v>
      </c>
      <c r="G22" s="10" t="s">
        <v>88</v>
      </c>
      <c r="H22" t="s">
        <v>89</v>
      </c>
    </row>
    <row r="23" spans="1:8">
      <c r="A23" t="s">
        <v>90</v>
      </c>
      <c r="B23" s="14" t="str">
        <f t="shared" si="0"/>
        <v>Average faculty salary</v>
      </c>
      <c r="C23" t="s">
        <v>28</v>
      </c>
      <c r="D23" t="s">
        <v>80</v>
      </c>
      <c r="E23" t="s">
        <v>84</v>
      </c>
      <c r="F23" t="s">
        <v>85</v>
      </c>
      <c r="G23" s="10" t="s">
        <v>91</v>
      </c>
      <c r="H23" t="s">
        <v>92</v>
      </c>
    </row>
    <row r="24" spans="1:8" ht="43.5" customHeight="1">
      <c r="A24" t="s">
        <v>93</v>
      </c>
      <c r="B24" s="14" t="str">
        <f t="shared" si="0"/>
        <v>Faculty Salary as Percent of Highest Nationwide</v>
      </c>
      <c r="C24" t="s">
        <v>28</v>
      </c>
      <c r="D24" t="s">
        <v>80</v>
      </c>
      <c r="E24" t="s">
        <v>94</v>
      </c>
      <c r="F24" t="s">
        <v>85</v>
      </c>
      <c r="G24" s="10" t="s">
        <v>95</v>
      </c>
      <c r="H24" t="s">
        <v>96</v>
      </c>
    </row>
    <row r="25" spans="1:8">
      <c r="A25" t="s">
        <v>97</v>
      </c>
      <c r="B25" s="14" t="str">
        <f t="shared" si="0"/>
        <v>Faculty pay percentile</v>
      </c>
      <c r="C25" t="s">
        <v>28</v>
      </c>
      <c r="D25" t="s">
        <v>80</v>
      </c>
      <c r="E25" t="s">
        <v>94</v>
      </c>
      <c r="F25" t="s">
        <v>85</v>
      </c>
      <c r="H25" t="s">
        <v>98</v>
      </c>
    </row>
    <row r="26" spans="1:8">
      <c r="A26" t="s">
        <v>99</v>
      </c>
      <c r="B26" s="14" t="str">
        <f t="shared" si="0"/>
        <v>ROTC Offerings</v>
      </c>
      <c r="C26" t="s">
        <v>28</v>
      </c>
      <c r="D26" t="s">
        <v>80</v>
      </c>
      <c r="E26" t="s">
        <v>30</v>
      </c>
      <c r="F26" t="s">
        <v>31</v>
      </c>
      <c r="G26" s="10" t="s">
        <v>100</v>
      </c>
      <c r="H26" t="s">
        <v>101</v>
      </c>
    </row>
    <row r="27" spans="1:8">
      <c r="A27" t="s">
        <v>102</v>
      </c>
      <c r="B27" s="14" t="str">
        <f t="shared" si="0"/>
        <v>Athletics governance</v>
      </c>
      <c r="C27" t="s">
        <v>28</v>
      </c>
      <c r="D27" t="s">
        <v>103</v>
      </c>
      <c r="E27" t="s">
        <v>30</v>
      </c>
      <c r="F27" t="s">
        <v>31</v>
      </c>
      <c r="G27" s="10"/>
      <c r="H27" t="s">
        <v>104</v>
      </c>
    </row>
    <row r="28" spans="1:8">
      <c r="A28" t="s">
        <v>105</v>
      </c>
      <c r="B28" s="14" t="str">
        <f t="shared" si="0"/>
        <v>Athletics division</v>
      </c>
      <c r="C28" t="s">
        <v>28</v>
      </c>
      <c r="D28" t="s">
        <v>103</v>
      </c>
      <c r="E28" t="s">
        <v>106</v>
      </c>
      <c r="F28" t="s">
        <v>107</v>
      </c>
      <c r="G28" s="10"/>
      <c r="H28" t="s">
        <v>108</v>
      </c>
    </row>
    <row r="29" spans="1:8" ht="58" customHeight="1">
      <c r="A29" t="s">
        <v>109</v>
      </c>
      <c r="B29" s="14" t="str">
        <f t="shared" si="0"/>
        <v>Athletic basketball conference</v>
      </c>
      <c r="C29" t="s">
        <v>28</v>
      </c>
      <c r="D29" t="s">
        <v>103</v>
      </c>
      <c r="E29" t="s">
        <v>30</v>
      </c>
      <c r="F29" t="s">
        <v>31</v>
      </c>
      <c r="G29" s="10" t="s">
        <v>110</v>
      </c>
      <c r="H29" t="s">
        <v>111</v>
      </c>
    </row>
    <row r="30" spans="1:8">
      <c r="A30" t="s">
        <v>112</v>
      </c>
      <c r="B30" s="14" t="str">
        <f t="shared" si="0"/>
        <v>% of Students Exclusively Online</v>
      </c>
      <c r="C30" t="s">
        <v>28</v>
      </c>
      <c r="D30" t="s">
        <v>113</v>
      </c>
      <c r="E30" t="s">
        <v>114</v>
      </c>
      <c r="F30" t="s">
        <v>69</v>
      </c>
      <c r="G30" s="10"/>
      <c r="H30" t="s">
        <v>115</v>
      </c>
    </row>
    <row r="31" spans="1:8">
      <c r="A31" t="s">
        <v>116</v>
      </c>
      <c r="B31" s="14" t="str">
        <f t="shared" si="0"/>
        <v>% of Students Hybrid</v>
      </c>
      <c r="C31" t="s">
        <v>28</v>
      </c>
      <c r="D31" t="s">
        <v>113</v>
      </c>
      <c r="E31" t="s">
        <v>114</v>
      </c>
      <c r="F31" t="s">
        <v>69</v>
      </c>
      <c r="G31" s="10"/>
      <c r="H31" t="s">
        <v>117</v>
      </c>
    </row>
    <row r="32" spans="1:8">
      <c r="A32" t="s">
        <v>118</v>
      </c>
      <c r="B32" s="14" t="str">
        <f t="shared" si="0"/>
        <v>% of Students Exclusively In-Person</v>
      </c>
      <c r="C32" t="s">
        <v>28</v>
      </c>
      <c r="D32" t="s">
        <v>113</v>
      </c>
      <c r="E32" t="s">
        <v>114</v>
      </c>
      <c r="F32" t="s">
        <v>69</v>
      </c>
      <c r="G32" s="10"/>
      <c r="H32" t="s">
        <v>119</v>
      </c>
    </row>
    <row r="33" spans="1:8">
      <c r="A33" t="s">
        <v>120</v>
      </c>
      <c r="B33" s="14" t="str">
        <f t="shared" si="0"/>
        <v>College Website</v>
      </c>
      <c r="C33" t="s">
        <v>28</v>
      </c>
      <c r="D33" t="s">
        <v>121</v>
      </c>
      <c r="E33" t="s">
        <v>30</v>
      </c>
      <c r="F33" t="s">
        <v>31</v>
      </c>
      <c r="G33" s="10"/>
      <c r="H33" t="s">
        <v>122</v>
      </c>
    </row>
    <row r="34" spans="1:8">
      <c r="A34" t="s">
        <v>123</v>
      </c>
      <c r="B34" s="14" t="str">
        <f t="shared" ref="B34:B65" si="1">HYPERLINK("#'"&amp;"CurrentData"&amp;"'!"&amp;H34,A34)</f>
        <v>Net price calculator web address</v>
      </c>
      <c r="C34" t="s">
        <v>28</v>
      </c>
      <c r="D34" t="s">
        <v>121</v>
      </c>
      <c r="E34" t="s">
        <v>30</v>
      </c>
      <c r="F34" t="s">
        <v>31</v>
      </c>
      <c r="G34" s="10"/>
      <c r="H34" t="s">
        <v>124</v>
      </c>
    </row>
    <row r="35" spans="1:8" ht="29" customHeight="1">
      <c r="A35" t="s">
        <v>125</v>
      </c>
      <c r="B35" s="14" t="str">
        <f t="shared" si="1"/>
        <v>Disability services web address</v>
      </c>
      <c r="C35" t="s">
        <v>28</v>
      </c>
      <c r="D35" t="s">
        <v>121</v>
      </c>
      <c r="E35" t="s">
        <v>30</v>
      </c>
      <c r="F35" t="s">
        <v>31</v>
      </c>
      <c r="G35" s="10" t="s">
        <v>126</v>
      </c>
      <c r="H35" t="s">
        <v>127</v>
      </c>
    </row>
    <row r="36" spans="1:8">
      <c r="A36" t="s">
        <v>128</v>
      </c>
      <c r="B36" s="14" t="str">
        <f t="shared" si="1"/>
        <v>Application Fee</v>
      </c>
      <c r="C36" t="s">
        <v>129</v>
      </c>
      <c r="D36" t="s">
        <v>130</v>
      </c>
      <c r="E36" t="s">
        <v>131</v>
      </c>
      <c r="F36" t="s">
        <v>132</v>
      </c>
      <c r="G36" s="10"/>
      <c r="H36" t="s">
        <v>133</v>
      </c>
    </row>
    <row r="37" spans="1:8">
      <c r="A37" t="s">
        <v>134</v>
      </c>
      <c r="B37" s="14" t="str">
        <f t="shared" si="1"/>
        <v>#Applications</v>
      </c>
      <c r="C37" t="s">
        <v>129</v>
      </c>
      <c r="D37" t="s">
        <v>130</v>
      </c>
      <c r="E37" t="s">
        <v>131</v>
      </c>
      <c r="F37" t="s">
        <v>132</v>
      </c>
      <c r="G37" s="10"/>
      <c r="H37" t="s">
        <v>135</v>
      </c>
    </row>
    <row r="38" spans="1:8">
      <c r="A38" t="s">
        <v>136</v>
      </c>
      <c r="B38" s="14" t="str">
        <f t="shared" si="1"/>
        <v># Admitted</v>
      </c>
      <c r="C38" t="s">
        <v>129</v>
      </c>
      <c r="D38" t="s">
        <v>130</v>
      </c>
      <c r="E38" t="s">
        <v>131</v>
      </c>
      <c r="F38" t="s">
        <v>132</v>
      </c>
      <c r="G38" s="10"/>
      <c r="H38" t="s">
        <v>137</v>
      </c>
    </row>
    <row r="39" spans="1:8">
      <c r="A39" t="s">
        <v>138</v>
      </c>
      <c r="B39" s="14" t="str">
        <f t="shared" si="1"/>
        <v># Enrolled</v>
      </c>
      <c r="C39" t="s">
        <v>129</v>
      </c>
      <c r="D39" t="s">
        <v>130</v>
      </c>
      <c r="E39" t="s">
        <v>131</v>
      </c>
      <c r="F39" t="s">
        <v>132</v>
      </c>
      <c r="G39" s="10"/>
      <c r="H39" t="s">
        <v>139</v>
      </c>
    </row>
    <row r="40" spans="1:8">
      <c r="A40" t="s">
        <v>140</v>
      </c>
      <c r="B40" s="14" t="str">
        <f t="shared" si="1"/>
        <v>Overall admit rate</v>
      </c>
      <c r="C40" t="s">
        <v>129</v>
      </c>
      <c r="D40" t="s">
        <v>130</v>
      </c>
      <c r="E40" t="s">
        <v>141</v>
      </c>
      <c r="F40" t="s">
        <v>132</v>
      </c>
      <c r="G40" s="10"/>
      <c r="H40" t="s">
        <v>142</v>
      </c>
    </row>
    <row r="41" spans="1:8" ht="29" customHeight="1">
      <c r="A41" t="s">
        <v>143</v>
      </c>
      <c r="B41" s="14" t="str">
        <f t="shared" si="1"/>
        <v>Yield</v>
      </c>
      <c r="C41" t="s">
        <v>129</v>
      </c>
      <c r="D41" t="s">
        <v>130</v>
      </c>
      <c r="E41" t="s">
        <v>141</v>
      </c>
      <c r="F41" t="s">
        <v>132</v>
      </c>
      <c r="G41" s="10" t="s">
        <v>144</v>
      </c>
      <c r="H41" t="s">
        <v>145</v>
      </c>
    </row>
    <row r="42" spans="1:8" ht="43.5" customHeight="1">
      <c r="A42" t="s">
        <v>146</v>
      </c>
      <c r="B42" s="14" t="str">
        <f t="shared" si="1"/>
        <v>Draw rate</v>
      </c>
      <c r="C42" t="s">
        <v>129</v>
      </c>
      <c r="D42" t="s">
        <v>130</v>
      </c>
      <c r="E42" t="s">
        <v>141</v>
      </c>
      <c r="F42" t="s">
        <v>132</v>
      </c>
      <c r="G42" s="10" t="s">
        <v>147</v>
      </c>
      <c r="H42" t="s">
        <v>148</v>
      </c>
    </row>
    <row r="43" spans="1:8" ht="29" customHeight="1">
      <c r="A43" t="s">
        <v>149</v>
      </c>
      <c r="B43" s="14" t="str">
        <f t="shared" si="1"/>
        <v>In-state admit rate</v>
      </c>
      <c r="C43" t="s">
        <v>129</v>
      </c>
      <c r="D43" t="s">
        <v>150</v>
      </c>
      <c r="E43" t="s">
        <v>151</v>
      </c>
      <c r="F43" t="s">
        <v>152</v>
      </c>
      <c r="G43" s="10" t="s">
        <v>153</v>
      </c>
      <c r="H43" t="s">
        <v>154</v>
      </c>
    </row>
    <row r="44" spans="1:8" ht="29" customHeight="1">
      <c r="A44" t="s">
        <v>155</v>
      </c>
      <c r="B44" s="14" t="str">
        <f t="shared" si="1"/>
        <v>Out-of-state admit rate</v>
      </c>
      <c r="C44" t="s">
        <v>129</v>
      </c>
      <c r="D44" t="s">
        <v>150</v>
      </c>
      <c r="E44" t="s">
        <v>151</v>
      </c>
      <c r="F44" t="s">
        <v>152</v>
      </c>
      <c r="G44" s="10" t="s">
        <v>153</v>
      </c>
      <c r="H44" t="s">
        <v>156</v>
      </c>
    </row>
    <row r="45" spans="1:8" ht="29" customHeight="1">
      <c r="A45" t="s">
        <v>157</v>
      </c>
      <c r="B45" s="14" t="str">
        <f t="shared" si="1"/>
        <v>International admit rate</v>
      </c>
      <c r="C45" t="s">
        <v>129</v>
      </c>
      <c r="D45" t="s">
        <v>150</v>
      </c>
      <c r="E45" t="s">
        <v>151</v>
      </c>
      <c r="F45" t="s">
        <v>152</v>
      </c>
      <c r="G45" s="10" t="s">
        <v>153</v>
      </c>
      <c r="H45" t="s">
        <v>158</v>
      </c>
    </row>
    <row r="46" spans="1:8">
      <c r="A46" t="s">
        <v>159</v>
      </c>
      <c r="B46" s="14" t="str">
        <f t="shared" si="1"/>
        <v>Male Admit Rate</v>
      </c>
      <c r="C46" t="s">
        <v>129</v>
      </c>
      <c r="D46" t="s">
        <v>160</v>
      </c>
      <c r="E46" t="s">
        <v>141</v>
      </c>
      <c r="F46" t="s">
        <v>132</v>
      </c>
      <c r="G46" s="10"/>
      <c r="H46" t="s">
        <v>161</v>
      </c>
    </row>
    <row r="47" spans="1:8">
      <c r="A47" t="s">
        <v>162</v>
      </c>
      <c r="B47" s="14" t="str">
        <f t="shared" si="1"/>
        <v>Female Admit Rate</v>
      </c>
      <c r="C47" t="s">
        <v>129</v>
      </c>
      <c r="D47" t="s">
        <v>160</v>
      </c>
      <c r="E47" t="s">
        <v>141</v>
      </c>
      <c r="F47" t="s">
        <v>132</v>
      </c>
      <c r="G47" s="10"/>
      <c r="H47" t="s">
        <v>163</v>
      </c>
    </row>
    <row r="48" spans="1:8">
      <c r="A48" t="s">
        <v>164</v>
      </c>
      <c r="B48" s="14" t="str">
        <f t="shared" si="1"/>
        <v>Admit rate, another gender</v>
      </c>
      <c r="C48" t="s">
        <v>129</v>
      </c>
      <c r="D48" t="s">
        <v>160</v>
      </c>
      <c r="E48" t="s">
        <v>141</v>
      </c>
      <c r="F48" t="s">
        <v>132</v>
      </c>
      <c r="G48" s="10"/>
      <c r="H48" t="s">
        <v>165</v>
      </c>
    </row>
    <row r="49" spans="1:8">
      <c r="A49" t="s">
        <v>166</v>
      </c>
      <c r="B49" s="14" t="str">
        <f t="shared" si="1"/>
        <v>Admit Rate, unknown gender</v>
      </c>
      <c r="C49" t="s">
        <v>129</v>
      </c>
      <c r="D49" t="s">
        <v>160</v>
      </c>
      <c r="E49" t="s">
        <v>141</v>
      </c>
      <c r="F49" t="s">
        <v>132</v>
      </c>
      <c r="G49" s="10"/>
      <c r="H49" t="s">
        <v>167</v>
      </c>
    </row>
    <row r="50" spans="1:8" ht="58" customHeight="1">
      <c r="A50" t="s">
        <v>168</v>
      </c>
      <c r="B50" s="14" t="str">
        <f t="shared" si="1"/>
        <v>ACT 25th percentile</v>
      </c>
      <c r="C50" t="s">
        <v>129</v>
      </c>
      <c r="D50" t="s">
        <v>169</v>
      </c>
      <c r="E50" t="s">
        <v>131</v>
      </c>
      <c r="F50" t="s">
        <v>132</v>
      </c>
      <c r="G50" s="10" t="s">
        <v>170</v>
      </c>
      <c r="H50" t="s">
        <v>171</v>
      </c>
    </row>
    <row r="51" spans="1:8" ht="58" customHeight="1">
      <c r="A51" t="s">
        <v>172</v>
      </c>
      <c r="B51" s="14" t="str">
        <f t="shared" si="1"/>
        <v>ACT 50th percentile</v>
      </c>
      <c r="C51" t="s">
        <v>129</v>
      </c>
      <c r="D51" t="s">
        <v>169</v>
      </c>
      <c r="E51" t="s">
        <v>131</v>
      </c>
      <c r="F51" t="s">
        <v>132</v>
      </c>
      <c r="G51" s="10" t="s">
        <v>173</v>
      </c>
      <c r="H51" t="s">
        <v>174</v>
      </c>
    </row>
    <row r="52" spans="1:8" ht="58" customHeight="1">
      <c r="A52" t="s">
        <v>175</v>
      </c>
      <c r="B52" s="14" t="str">
        <f t="shared" si="1"/>
        <v>ACT 75th percentile</v>
      </c>
      <c r="C52" t="s">
        <v>129</v>
      </c>
      <c r="D52" t="s">
        <v>169</v>
      </c>
      <c r="E52" t="s">
        <v>131</v>
      </c>
      <c r="F52" t="s">
        <v>132</v>
      </c>
      <c r="G52" s="10" t="s">
        <v>176</v>
      </c>
      <c r="H52" t="s">
        <v>177</v>
      </c>
    </row>
    <row r="53" spans="1:8" ht="72.5" customHeight="1">
      <c r="A53" t="s">
        <v>178</v>
      </c>
      <c r="B53" s="14" t="str">
        <f t="shared" si="1"/>
        <v>SAT 25th percentile</v>
      </c>
      <c r="C53" t="s">
        <v>129</v>
      </c>
      <c r="D53" t="s">
        <v>169</v>
      </c>
      <c r="E53" t="s">
        <v>131</v>
      </c>
      <c r="F53" t="s">
        <v>132</v>
      </c>
      <c r="G53" s="10" t="s">
        <v>179</v>
      </c>
      <c r="H53" t="s">
        <v>180</v>
      </c>
    </row>
    <row r="54" spans="1:8" ht="72.5" customHeight="1">
      <c r="A54" t="s">
        <v>181</v>
      </c>
      <c r="B54" s="14" t="str">
        <f t="shared" si="1"/>
        <v>SAT 50th percentile</v>
      </c>
      <c r="C54" t="s">
        <v>129</v>
      </c>
      <c r="D54" t="s">
        <v>169</v>
      </c>
      <c r="E54" t="s">
        <v>131</v>
      </c>
      <c r="F54" t="s">
        <v>132</v>
      </c>
      <c r="G54" s="10" t="s">
        <v>182</v>
      </c>
      <c r="H54" t="s">
        <v>183</v>
      </c>
    </row>
    <row r="55" spans="1:8" ht="72.5" customHeight="1">
      <c r="A55" t="s">
        <v>184</v>
      </c>
      <c r="B55" s="14" t="str">
        <f t="shared" si="1"/>
        <v>SAT 75th percentile</v>
      </c>
      <c r="C55" t="s">
        <v>129</v>
      </c>
      <c r="D55" t="s">
        <v>169</v>
      </c>
      <c r="E55" t="s">
        <v>131</v>
      </c>
      <c r="F55" t="s">
        <v>132</v>
      </c>
      <c r="G55" s="10" t="s">
        <v>185</v>
      </c>
      <c r="H55" t="s">
        <v>186</v>
      </c>
    </row>
    <row r="56" spans="1:8" ht="29" customHeight="1">
      <c r="A56" t="s">
        <v>187</v>
      </c>
      <c r="B56" s="14" t="str">
        <f t="shared" si="1"/>
        <v>Average SAT equivalent score of students admitted (Composite)</v>
      </c>
      <c r="C56" t="s">
        <v>129</v>
      </c>
      <c r="D56" t="s">
        <v>169</v>
      </c>
      <c r="E56" t="s">
        <v>84</v>
      </c>
      <c r="F56" t="s">
        <v>85</v>
      </c>
      <c r="G56" s="10" t="s">
        <v>188</v>
      </c>
      <c r="H56" t="s">
        <v>189</v>
      </c>
    </row>
    <row r="57" spans="1:8" ht="29" customHeight="1">
      <c r="A57" t="s">
        <v>190</v>
      </c>
      <c r="B57" s="14" t="str">
        <f t="shared" si="1"/>
        <v>% from first-year class who submitted ACT scores</v>
      </c>
      <c r="C57" t="s">
        <v>129</v>
      </c>
      <c r="D57" t="s">
        <v>169</v>
      </c>
      <c r="E57" t="s">
        <v>131</v>
      </c>
      <c r="F57" t="s">
        <v>132</v>
      </c>
      <c r="G57" s="10" t="s">
        <v>191</v>
      </c>
      <c r="H57" t="s">
        <v>192</v>
      </c>
    </row>
    <row r="58" spans="1:8" ht="29" customHeight="1">
      <c r="A58" t="s">
        <v>193</v>
      </c>
      <c r="B58" s="14" t="str">
        <f t="shared" si="1"/>
        <v>% from first-year class who submitted SAT scores</v>
      </c>
      <c r="C58" t="s">
        <v>129</v>
      </c>
      <c r="D58" t="s">
        <v>169</v>
      </c>
      <c r="E58" t="s">
        <v>131</v>
      </c>
      <c r="F58" t="s">
        <v>132</v>
      </c>
      <c r="G58" s="10" t="s">
        <v>191</v>
      </c>
      <c r="H58" t="s">
        <v>194</v>
      </c>
    </row>
    <row r="59" spans="1:8" ht="43.5" customHeight="1">
      <c r="A59" t="s">
        <v>195</v>
      </c>
      <c r="B59" s="14" t="str">
        <f t="shared" si="1"/>
        <v>Sum of test submitters</v>
      </c>
      <c r="C59" t="s">
        <v>129</v>
      </c>
      <c r="D59" t="s">
        <v>169</v>
      </c>
      <c r="E59" t="s">
        <v>141</v>
      </c>
      <c r="F59" t="s">
        <v>132</v>
      </c>
      <c r="G59" s="10" t="s">
        <v>196</v>
      </c>
      <c r="H59" t="s">
        <v>197</v>
      </c>
    </row>
    <row r="60" spans="1:8" ht="58" customHeight="1">
      <c r="A60" t="s">
        <v>198</v>
      </c>
      <c r="B60" s="14" t="str">
        <f t="shared" si="1"/>
        <v>% in top 10th of HSClass</v>
      </c>
      <c r="C60" t="s">
        <v>129</v>
      </c>
      <c r="D60" t="s">
        <v>199</v>
      </c>
      <c r="E60" t="s">
        <v>200</v>
      </c>
      <c r="F60" t="s">
        <v>152</v>
      </c>
      <c r="G60" s="10" t="s">
        <v>201</v>
      </c>
      <c r="H60" t="s">
        <v>202</v>
      </c>
    </row>
    <row r="61" spans="1:8" ht="58" customHeight="1">
      <c r="A61" t="s">
        <v>203</v>
      </c>
      <c r="B61" s="14" t="str">
        <f t="shared" si="1"/>
        <v>% in top 25th</v>
      </c>
      <c r="C61" t="s">
        <v>129</v>
      </c>
      <c r="D61" t="s">
        <v>199</v>
      </c>
      <c r="E61" t="s">
        <v>200</v>
      </c>
      <c r="F61" t="s">
        <v>152</v>
      </c>
      <c r="G61" s="10" t="s">
        <v>201</v>
      </c>
      <c r="H61" t="s">
        <v>204</v>
      </c>
    </row>
    <row r="62" spans="1:8" ht="58" customHeight="1">
      <c r="A62" t="s">
        <v>205</v>
      </c>
      <c r="B62" s="14" t="str">
        <f t="shared" si="1"/>
        <v>% with 4.0</v>
      </c>
      <c r="C62" t="s">
        <v>129</v>
      </c>
      <c r="D62" t="s">
        <v>199</v>
      </c>
      <c r="E62" t="s">
        <v>200</v>
      </c>
      <c r="F62" t="s">
        <v>152</v>
      </c>
      <c r="G62" s="10" t="s">
        <v>201</v>
      </c>
      <c r="H62" t="s">
        <v>206</v>
      </c>
    </row>
    <row r="63" spans="1:8" ht="58" customHeight="1">
      <c r="A63" t="s">
        <v>207</v>
      </c>
      <c r="B63" s="14" t="str">
        <f t="shared" si="1"/>
        <v>% with 3.75-3.99</v>
      </c>
      <c r="C63" t="s">
        <v>129</v>
      </c>
      <c r="D63" t="s">
        <v>199</v>
      </c>
      <c r="E63" t="s">
        <v>200</v>
      </c>
      <c r="F63" t="s">
        <v>152</v>
      </c>
      <c r="G63" s="10" t="s">
        <v>201</v>
      </c>
      <c r="H63" t="s">
        <v>208</v>
      </c>
    </row>
    <row r="64" spans="1:8" ht="58" customHeight="1">
      <c r="A64" t="s">
        <v>209</v>
      </c>
      <c r="B64" s="14" t="str">
        <f t="shared" si="1"/>
        <v>% with 3.5-3.74</v>
      </c>
      <c r="C64" t="s">
        <v>129</v>
      </c>
      <c r="D64" t="s">
        <v>199</v>
      </c>
      <c r="E64" t="s">
        <v>200</v>
      </c>
      <c r="F64" t="s">
        <v>152</v>
      </c>
      <c r="G64" s="10" t="s">
        <v>201</v>
      </c>
      <c r="H64" t="s">
        <v>210</v>
      </c>
    </row>
    <row r="65" spans="1:8" ht="58" customHeight="1">
      <c r="A65" t="s">
        <v>211</v>
      </c>
      <c r="B65" s="14" t="str">
        <f t="shared" si="1"/>
        <v>ED admit rate</v>
      </c>
      <c r="C65" t="s">
        <v>129</v>
      </c>
      <c r="D65" t="s">
        <v>212</v>
      </c>
      <c r="E65" t="s">
        <v>151</v>
      </c>
      <c r="F65" t="s">
        <v>152</v>
      </c>
      <c r="G65" s="10" t="s">
        <v>213</v>
      </c>
      <c r="H65" t="s">
        <v>214</v>
      </c>
    </row>
    <row r="66" spans="1:8" ht="43.5" customHeight="1">
      <c r="A66" t="s">
        <v>215</v>
      </c>
      <c r="B66" s="14" t="str">
        <f t="shared" ref="B66:B97" si="2">HYPERLINK("#'"&amp;"CurrentData"&amp;"'!"&amp;H66,A66)</f>
        <v>Non-ED admit rate</v>
      </c>
      <c r="C66" t="s">
        <v>129</v>
      </c>
      <c r="D66" t="s">
        <v>212</v>
      </c>
      <c r="E66" t="s">
        <v>151</v>
      </c>
      <c r="F66" t="s">
        <v>152</v>
      </c>
      <c r="G66" s="10" t="s">
        <v>216</v>
      </c>
      <c r="H66" t="s">
        <v>217</v>
      </c>
    </row>
    <row r="67" spans="1:8" ht="58" customHeight="1">
      <c r="A67" t="s">
        <v>218</v>
      </c>
      <c r="B67" s="14" t="str">
        <f t="shared" si="2"/>
        <v>Portion of applicants ED</v>
      </c>
      <c r="C67" t="s">
        <v>129</v>
      </c>
      <c r="D67" t="s">
        <v>212</v>
      </c>
      <c r="E67" t="s">
        <v>151</v>
      </c>
      <c r="F67" t="s">
        <v>152</v>
      </c>
      <c r="G67" s="10" t="s">
        <v>213</v>
      </c>
      <c r="H67" t="s">
        <v>219</v>
      </c>
    </row>
    <row r="68" spans="1:8" ht="58" customHeight="1">
      <c r="A68" t="s">
        <v>220</v>
      </c>
      <c r="B68" s="14" t="str">
        <f t="shared" si="2"/>
        <v>Portion of class from ED applicants</v>
      </c>
      <c r="C68" t="s">
        <v>129</v>
      </c>
      <c r="D68" t="s">
        <v>212</v>
      </c>
      <c r="E68" t="s">
        <v>151</v>
      </c>
      <c r="F68" t="s">
        <v>152</v>
      </c>
      <c r="G68" s="10" t="s">
        <v>213</v>
      </c>
      <c r="H68" t="s">
        <v>221</v>
      </c>
    </row>
    <row r="69" spans="1:8" ht="29" customHeight="1">
      <c r="A69" t="s">
        <v>222</v>
      </c>
      <c r="B69" s="14" t="str">
        <f t="shared" si="2"/>
        <v># Offered spots on WL</v>
      </c>
      <c r="C69" t="s">
        <v>129</v>
      </c>
      <c r="D69" t="s">
        <v>223</v>
      </c>
      <c r="E69" t="s">
        <v>200</v>
      </c>
      <c r="F69" t="s">
        <v>152</v>
      </c>
      <c r="G69" s="10" t="s">
        <v>224</v>
      </c>
      <c r="H69" t="s">
        <v>225</v>
      </c>
    </row>
    <row r="70" spans="1:8">
      <c r="A70" t="s">
        <v>226</v>
      </c>
      <c r="B70" s="14" t="str">
        <f t="shared" si="2"/>
        <v># Joined WL</v>
      </c>
      <c r="C70" t="s">
        <v>129</v>
      </c>
      <c r="D70" t="s">
        <v>223</v>
      </c>
      <c r="E70" t="s">
        <v>200</v>
      </c>
      <c r="F70" t="s">
        <v>152</v>
      </c>
      <c r="G70" s="10"/>
      <c r="H70" t="s">
        <v>227</v>
      </c>
    </row>
    <row r="71" spans="1:8" ht="43.5" customHeight="1">
      <c r="A71" t="s">
        <v>228</v>
      </c>
      <c r="B71" s="14" t="str">
        <f t="shared" si="2"/>
        <v># Accepted from WL</v>
      </c>
      <c r="C71" t="s">
        <v>129</v>
      </c>
      <c r="D71" t="s">
        <v>223</v>
      </c>
      <c r="E71" t="s">
        <v>200</v>
      </c>
      <c r="F71" t="s">
        <v>152</v>
      </c>
      <c r="G71" s="10" t="s">
        <v>229</v>
      </c>
      <c r="H71" t="s">
        <v>230</v>
      </c>
    </row>
    <row r="72" spans="1:8" ht="72.5" customHeight="1">
      <c r="A72" t="s">
        <v>231</v>
      </c>
      <c r="B72" s="14" t="str">
        <f t="shared" si="2"/>
        <v>WL admits as portion of entire class</v>
      </c>
      <c r="C72" t="s">
        <v>129</v>
      </c>
      <c r="D72" t="s">
        <v>223</v>
      </c>
      <c r="E72" t="s">
        <v>151</v>
      </c>
      <c r="F72" t="s">
        <v>152</v>
      </c>
      <c r="G72" s="10" t="s">
        <v>232</v>
      </c>
      <c r="H72" t="s">
        <v>233</v>
      </c>
    </row>
    <row r="73" spans="1:8">
      <c r="A73" t="s">
        <v>234</v>
      </c>
      <c r="B73" s="14" t="str">
        <f t="shared" si="2"/>
        <v>Transfer admit rate</v>
      </c>
      <c r="C73" t="s">
        <v>129</v>
      </c>
      <c r="D73" t="s">
        <v>235</v>
      </c>
      <c r="E73" t="s">
        <v>151</v>
      </c>
      <c r="F73" t="s">
        <v>152</v>
      </c>
      <c r="G73" s="10"/>
      <c r="H73" t="s">
        <v>236</v>
      </c>
    </row>
    <row r="74" spans="1:8" ht="43.5" customHeight="1">
      <c r="A74" t="s">
        <v>237</v>
      </c>
      <c r="B74" s="14" t="str">
        <f t="shared" si="2"/>
        <v>Transfers as portion of all undergrads</v>
      </c>
      <c r="C74" t="s">
        <v>129</v>
      </c>
      <c r="D74" t="s">
        <v>235</v>
      </c>
      <c r="E74" t="s">
        <v>151</v>
      </c>
      <c r="F74" t="s">
        <v>152</v>
      </c>
      <c r="G74" s="10" t="s">
        <v>238</v>
      </c>
      <c r="H74" t="s">
        <v>239</v>
      </c>
    </row>
    <row r="75" spans="1:8" ht="58" customHeight="1">
      <c r="A75" t="s">
        <v>240</v>
      </c>
      <c r="B75" s="14" t="str">
        <f t="shared" si="2"/>
        <v>Financial aid reporting year if in CDS cohort</v>
      </c>
      <c r="C75" t="s">
        <v>241</v>
      </c>
      <c r="D75" t="s">
        <v>1</v>
      </c>
      <c r="E75" t="s">
        <v>200</v>
      </c>
      <c r="F75" t="s">
        <v>152</v>
      </c>
      <c r="G75" s="10" t="s">
        <v>242</v>
      </c>
      <c r="H75" t="s">
        <v>243</v>
      </c>
    </row>
    <row r="76" spans="1:8" ht="29" customHeight="1">
      <c r="A76" t="s">
        <v>244</v>
      </c>
      <c r="B76" s="14" t="str">
        <f t="shared" si="2"/>
        <v>Total price in-state if public</v>
      </c>
      <c r="C76" t="s">
        <v>241</v>
      </c>
      <c r="D76" t="s">
        <v>245</v>
      </c>
      <c r="E76" t="s">
        <v>30</v>
      </c>
      <c r="F76" t="s">
        <v>246</v>
      </c>
      <c r="G76" s="10" t="s">
        <v>247</v>
      </c>
      <c r="H76" t="s">
        <v>248</v>
      </c>
    </row>
    <row r="77" spans="1:8" ht="29" customHeight="1">
      <c r="A77" t="s">
        <v>249</v>
      </c>
      <c r="B77" s="14" t="str">
        <f t="shared" si="2"/>
        <v>Total price private or OOS</v>
      </c>
      <c r="C77" t="s">
        <v>241</v>
      </c>
      <c r="D77" t="s">
        <v>245</v>
      </c>
      <c r="E77" t="s">
        <v>30</v>
      </c>
      <c r="F77" t="s">
        <v>246</v>
      </c>
      <c r="G77" s="10" t="s">
        <v>247</v>
      </c>
      <c r="H77" t="s">
        <v>250</v>
      </c>
    </row>
    <row r="78" spans="1:8">
      <c r="A78" t="s">
        <v>251</v>
      </c>
      <c r="B78" s="14" t="str">
        <f t="shared" si="2"/>
        <v>Tuition and fees, in-state</v>
      </c>
      <c r="C78" t="s">
        <v>241</v>
      </c>
      <c r="D78" t="s">
        <v>245</v>
      </c>
      <c r="E78" t="s">
        <v>30</v>
      </c>
      <c r="F78" t="s">
        <v>31</v>
      </c>
      <c r="G78" s="10"/>
      <c r="H78" t="s">
        <v>252</v>
      </c>
    </row>
    <row r="79" spans="1:8">
      <c r="A79" t="s">
        <v>253</v>
      </c>
      <c r="B79" s="14" t="str">
        <f t="shared" si="2"/>
        <v>Tuition and fees, private or OOS</v>
      </c>
      <c r="C79" t="s">
        <v>241</v>
      </c>
      <c r="D79" t="s">
        <v>245</v>
      </c>
      <c r="E79" t="s">
        <v>30</v>
      </c>
      <c r="F79" t="s">
        <v>31</v>
      </c>
      <c r="G79" s="10"/>
      <c r="H79" t="s">
        <v>254</v>
      </c>
    </row>
    <row r="80" spans="1:8" ht="58" customHeight="1">
      <c r="A80" t="s">
        <v>255</v>
      </c>
      <c r="B80" s="14" t="str">
        <f t="shared" si="2"/>
        <v>Portion of need met (first-year)</v>
      </c>
      <c r="C80" t="s">
        <v>241</v>
      </c>
      <c r="D80" t="s">
        <v>256</v>
      </c>
      <c r="E80" t="s">
        <v>200</v>
      </c>
      <c r="F80" t="s">
        <v>152</v>
      </c>
      <c r="G80" s="10" t="s">
        <v>257</v>
      </c>
      <c r="H80" t="s">
        <v>258</v>
      </c>
    </row>
    <row r="81" spans="1:8" ht="43.5" customHeight="1">
      <c r="A81" t="s">
        <v>259</v>
      </c>
      <c r="B81" s="14" t="str">
        <f t="shared" si="2"/>
        <v>Portion of need met (all undergrad)</v>
      </c>
      <c r="C81" t="s">
        <v>241</v>
      </c>
      <c r="D81" t="s">
        <v>256</v>
      </c>
      <c r="E81" t="s">
        <v>200</v>
      </c>
      <c r="F81" t="s">
        <v>152</v>
      </c>
      <c r="G81" s="10" t="s">
        <v>260</v>
      </c>
      <c r="H81" t="s">
        <v>261</v>
      </c>
    </row>
    <row r="82" spans="1:8" ht="43.5" customHeight="1">
      <c r="A82" t="s">
        <v>262</v>
      </c>
      <c r="B82" s="14" t="str">
        <f t="shared" si="2"/>
        <v>% full-pay (IPEDS calculation)</v>
      </c>
      <c r="C82" t="s">
        <v>241</v>
      </c>
      <c r="D82" t="s">
        <v>256</v>
      </c>
      <c r="E82" t="s">
        <v>141</v>
      </c>
      <c r="F82" t="s">
        <v>132</v>
      </c>
      <c r="G82" s="10" t="s">
        <v>263</v>
      </c>
      <c r="H82" t="s">
        <v>264</v>
      </c>
    </row>
    <row r="83" spans="1:8" ht="43.5" customHeight="1">
      <c r="A83" t="s">
        <v>265</v>
      </c>
      <c r="B83" s="14" t="str">
        <f t="shared" si="2"/>
        <v>% first year students who received grants</v>
      </c>
      <c r="C83" t="s">
        <v>241</v>
      </c>
      <c r="D83" t="s">
        <v>256</v>
      </c>
      <c r="E83" t="s">
        <v>131</v>
      </c>
      <c r="F83" t="s">
        <v>132</v>
      </c>
      <c r="G83" s="10" t="s">
        <v>266</v>
      </c>
      <c r="H83" t="s">
        <v>267</v>
      </c>
    </row>
    <row r="84" spans="1:8" ht="29" customHeight="1">
      <c r="A84" t="s">
        <v>268</v>
      </c>
      <c r="B84" s="14" t="str">
        <f t="shared" si="2"/>
        <v>% upperclass who received grants</v>
      </c>
      <c r="C84" t="s">
        <v>241</v>
      </c>
      <c r="D84" t="s">
        <v>256</v>
      </c>
      <c r="E84" t="s">
        <v>131</v>
      </c>
      <c r="G84" s="10" t="s">
        <v>269</v>
      </c>
      <c r="H84" t="s">
        <v>270</v>
      </c>
    </row>
    <row r="85" spans="1:8">
      <c r="A85" t="s">
        <v>271</v>
      </c>
      <c r="B85" s="14" t="str">
        <f t="shared" si="2"/>
        <v>% of all undergraduates who received grants</v>
      </c>
      <c r="C85" t="s">
        <v>241</v>
      </c>
      <c r="D85" t="s">
        <v>256</v>
      </c>
      <c r="E85" t="s">
        <v>131</v>
      </c>
      <c r="F85" t="s">
        <v>132</v>
      </c>
      <c r="G85" s="10"/>
      <c r="H85" t="s">
        <v>272</v>
      </c>
    </row>
    <row r="86" spans="1:8">
      <c r="A86" t="s">
        <v>273</v>
      </c>
      <c r="B86" s="14" t="str">
        <f t="shared" si="2"/>
        <v>Average grant for first-year student</v>
      </c>
      <c r="C86" t="s">
        <v>241</v>
      </c>
      <c r="D86" t="s">
        <v>256</v>
      </c>
      <c r="E86" t="s">
        <v>131</v>
      </c>
      <c r="F86" t="s">
        <v>132</v>
      </c>
      <c r="G86" s="10"/>
      <c r="H86" t="s">
        <v>274</v>
      </c>
    </row>
    <row r="87" spans="1:8" ht="29" customHeight="1">
      <c r="A87" t="s">
        <v>275</v>
      </c>
      <c r="B87" s="14" t="str">
        <f t="shared" si="2"/>
        <v>Average grant for upperclass</v>
      </c>
      <c r="C87" t="s">
        <v>241</v>
      </c>
      <c r="D87" t="s">
        <v>256</v>
      </c>
      <c r="E87" t="s">
        <v>131</v>
      </c>
      <c r="F87" t="s">
        <v>132</v>
      </c>
      <c r="G87" s="10" t="s">
        <v>269</v>
      </c>
      <c r="H87" t="s">
        <v>276</v>
      </c>
    </row>
    <row r="88" spans="1:8">
      <c r="A88" t="s">
        <v>277</v>
      </c>
      <c r="B88" s="14" t="str">
        <f t="shared" si="2"/>
        <v>Average grant for undergraduates</v>
      </c>
      <c r="C88" t="s">
        <v>241</v>
      </c>
      <c r="D88" t="s">
        <v>256</v>
      </c>
      <c r="E88" t="s">
        <v>131</v>
      </c>
      <c r="F88" t="s">
        <v>132</v>
      </c>
      <c r="G88" s="10"/>
      <c r="H88" t="s">
        <v>278</v>
      </c>
    </row>
    <row r="89" spans="1:8">
      <c r="A89" t="s">
        <v>279</v>
      </c>
      <c r="B89" s="14" t="str">
        <f t="shared" si="2"/>
        <v>% Pell (First-year)</v>
      </c>
      <c r="C89" t="s">
        <v>241</v>
      </c>
      <c r="D89" t="s">
        <v>256</v>
      </c>
      <c r="E89" t="s">
        <v>131</v>
      </c>
      <c r="F89" t="s">
        <v>132</v>
      </c>
      <c r="G89" s="10"/>
      <c r="H89" t="s">
        <v>280</v>
      </c>
    </row>
    <row r="90" spans="1:8" ht="29" customHeight="1">
      <c r="A90" t="s">
        <v>281</v>
      </c>
      <c r="B90" s="14" t="str">
        <f t="shared" si="2"/>
        <v>% Pell (upperclass)</v>
      </c>
      <c r="C90" t="s">
        <v>241</v>
      </c>
      <c r="D90" t="s">
        <v>256</v>
      </c>
      <c r="E90" t="s">
        <v>131</v>
      </c>
      <c r="F90" t="s">
        <v>132</v>
      </c>
      <c r="G90" s="10" t="s">
        <v>269</v>
      </c>
      <c r="H90" t="s">
        <v>282</v>
      </c>
    </row>
    <row r="91" spans="1:8">
      <c r="A91" t="s">
        <v>283</v>
      </c>
      <c r="B91" s="14" t="str">
        <f t="shared" si="2"/>
        <v>% Pell (all undergrads)</v>
      </c>
      <c r="C91" t="s">
        <v>241</v>
      </c>
      <c r="D91" t="s">
        <v>256</v>
      </c>
      <c r="E91" t="s">
        <v>131</v>
      </c>
      <c r="F91" t="s">
        <v>132</v>
      </c>
      <c r="G91" s="10"/>
      <c r="H91" t="s">
        <v>284</v>
      </c>
    </row>
    <row r="92" spans="1:8">
      <c r="A92" t="s">
        <v>285</v>
      </c>
      <c r="B92" s="14" t="str">
        <f t="shared" si="2"/>
        <v>Portion of first-year students with loans</v>
      </c>
      <c r="C92" t="s">
        <v>241</v>
      </c>
      <c r="D92" t="s">
        <v>256</v>
      </c>
      <c r="E92" t="s">
        <v>131</v>
      </c>
      <c r="F92" t="s">
        <v>132</v>
      </c>
      <c r="G92" s="10"/>
      <c r="H92" t="s">
        <v>286</v>
      </c>
    </row>
    <row r="93" spans="1:8">
      <c r="A93" t="s">
        <v>287</v>
      </c>
      <c r="B93" s="14" t="str">
        <f t="shared" si="2"/>
        <v>Portion of all undergrads with loans</v>
      </c>
      <c r="C93" t="s">
        <v>241</v>
      </c>
      <c r="D93" t="s">
        <v>256</v>
      </c>
      <c r="E93" t="s">
        <v>131</v>
      </c>
      <c r="F93" t="s">
        <v>132</v>
      </c>
      <c r="G93" s="10"/>
      <c r="H93" t="s">
        <v>288</v>
      </c>
    </row>
    <row r="94" spans="1:8" ht="43.5" customHeight="1">
      <c r="A94" t="s">
        <v>289</v>
      </c>
      <c r="B94" s="14" t="str">
        <f t="shared" si="2"/>
        <v>No-need cohort only: Portion of first year students without need who receive awards</v>
      </c>
      <c r="C94" t="s">
        <v>241</v>
      </c>
      <c r="D94" t="s">
        <v>256</v>
      </c>
      <c r="E94" t="s">
        <v>151</v>
      </c>
      <c r="F94" t="s">
        <v>152</v>
      </c>
      <c r="G94" s="10" t="s">
        <v>290</v>
      </c>
      <c r="H94" t="s">
        <v>291</v>
      </c>
    </row>
    <row r="95" spans="1:8" ht="43.5" customHeight="1">
      <c r="A95" t="s">
        <v>292</v>
      </c>
      <c r="B95" s="14" t="str">
        <f t="shared" si="2"/>
        <v>No-need cohort only: Portion of upperclass students without need who received awards</v>
      </c>
      <c r="C95" t="s">
        <v>241</v>
      </c>
      <c r="D95" t="s">
        <v>256</v>
      </c>
      <c r="E95" t="s">
        <v>151</v>
      </c>
      <c r="F95" t="s">
        <v>152</v>
      </c>
      <c r="G95" s="10" t="s">
        <v>290</v>
      </c>
      <c r="H95" t="s">
        <v>293</v>
      </c>
    </row>
    <row r="96" spans="1:8" ht="43.5" customHeight="1">
      <c r="A96" t="s">
        <v>294</v>
      </c>
      <c r="B96" s="14" t="str">
        <f t="shared" si="2"/>
        <v>No-need cohort only: Portion of all undergrads without need who received awards</v>
      </c>
      <c r="C96" t="s">
        <v>241</v>
      </c>
      <c r="D96" t="s">
        <v>256</v>
      </c>
      <c r="E96" t="s">
        <v>200</v>
      </c>
      <c r="G96" s="10" t="s">
        <v>290</v>
      </c>
      <c r="H96" t="s">
        <v>295</v>
      </c>
    </row>
    <row r="97" spans="1:8">
      <c r="A97" t="s">
        <v>296</v>
      </c>
      <c r="B97" s="14" t="str">
        <f t="shared" si="2"/>
        <v>No-need cohort only: Average merit award for first-year undergraduates</v>
      </c>
      <c r="C97" t="s">
        <v>241</v>
      </c>
      <c r="D97" t="s">
        <v>256</v>
      </c>
      <c r="E97" t="s">
        <v>200</v>
      </c>
      <c r="F97" t="s">
        <v>152</v>
      </c>
      <c r="G97" s="10"/>
      <c r="H97" t="s">
        <v>297</v>
      </c>
    </row>
    <row r="98" spans="1:8" ht="29" customHeight="1">
      <c r="A98" t="s">
        <v>298</v>
      </c>
      <c r="B98" s="14" t="str">
        <f t="shared" ref="B98:B129" si="3">HYPERLINK("#'"&amp;"CurrentData"&amp;"'!"&amp;H98,A98)</f>
        <v>No-need cohort only: Average merit award for upperclass student</v>
      </c>
      <c r="C98" t="s">
        <v>241</v>
      </c>
      <c r="D98" t="s">
        <v>256</v>
      </c>
      <c r="E98" t="s">
        <v>151</v>
      </c>
      <c r="F98" t="s">
        <v>152</v>
      </c>
      <c r="G98" s="10" t="s">
        <v>269</v>
      </c>
      <c r="H98" t="s">
        <v>299</v>
      </c>
    </row>
    <row r="99" spans="1:8">
      <c r="A99" t="s">
        <v>300</v>
      </c>
      <c r="B99" s="14" t="str">
        <f t="shared" si="3"/>
        <v>No-need cohort only: Average merit award for all undergrads</v>
      </c>
      <c r="C99" t="s">
        <v>241</v>
      </c>
      <c r="D99" t="s">
        <v>256</v>
      </c>
      <c r="E99" t="s">
        <v>200</v>
      </c>
      <c r="F99" t="s">
        <v>152</v>
      </c>
      <c r="G99" s="10"/>
      <c r="H99" t="s">
        <v>301</v>
      </c>
    </row>
    <row r="100" spans="1:8" ht="72.5" customHeight="1">
      <c r="A100" t="s">
        <v>302</v>
      </c>
      <c r="B100" s="14" t="str">
        <f t="shared" si="3"/>
        <v>Portion of first-year students who had need but received no award</v>
      </c>
      <c r="C100" t="s">
        <v>241</v>
      </c>
      <c r="D100" t="s">
        <v>303</v>
      </c>
      <c r="E100" t="s">
        <v>151</v>
      </c>
      <c r="F100" t="s">
        <v>152</v>
      </c>
      <c r="G100" s="10" t="s">
        <v>304</v>
      </c>
      <c r="H100" t="s">
        <v>305</v>
      </c>
    </row>
    <row r="101" spans="1:8" ht="72.5" customHeight="1">
      <c r="A101" t="s">
        <v>306</v>
      </c>
      <c r="B101" s="14" t="str">
        <f t="shared" si="3"/>
        <v>Portion of first-year students full-pay</v>
      </c>
      <c r="C101" t="s">
        <v>241</v>
      </c>
      <c r="D101" t="s">
        <v>303</v>
      </c>
      <c r="E101" t="s">
        <v>151</v>
      </c>
      <c r="F101" t="s">
        <v>152</v>
      </c>
      <c r="G101" s="10" t="s">
        <v>304</v>
      </c>
      <c r="H101" t="s">
        <v>307</v>
      </c>
    </row>
    <row r="102" spans="1:8" ht="72.5" customHeight="1">
      <c r="A102" t="s">
        <v>308</v>
      </c>
      <c r="B102" s="14" t="str">
        <f t="shared" si="3"/>
        <v>Portion of first-year class who received need-based aid</v>
      </c>
      <c r="C102" t="s">
        <v>241</v>
      </c>
      <c r="D102" t="s">
        <v>303</v>
      </c>
      <c r="E102" t="s">
        <v>151</v>
      </c>
      <c r="F102" t="s">
        <v>152</v>
      </c>
      <c r="G102" s="10" t="s">
        <v>304</v>
      </c>
      <c r="H102" t="s">
        <v>309</v>
      </c>
    </row>
    <row r="103" spans="1:8" ht="72.5" customHeight="1">
      <c r="A103" t="s">
        <v>310</v>
      </c>
      <c r="B103" s="14" t="str">
        <f t="shared" si="3"/>
        <v>Portion of first-year students who received non-need-based aid only</v>
      </c>
      <c r="C103" t="s">
        <v>241</v>
      </c>
      <c r="D103" t="s">
        <v>303</v>
      </c>
      <c r="E103" t="s">
        <v>151</v>
      </c>
      <c r="F103" t="s">
        <v>152</v>
      </c>
      <c r="G103" s="10" t="s">
        <v>311</v>
      </c>
      <c r="H103" t="s">
        <v>312</v>
      </c>
    </row>
    <row r="104" spans="1:8" ht="43.5" customHeight="1">
      <c r="A104" t="s">
        <v>313</v>
      </c>
      <c r="B104" s="14" t="str">
        <f t="shared" si="3"/>
        <v>Average net price (ANP) for all aid recipients combined</v>
      </c>
      <c r="C104" t="s">
        <v>241</v>
      </c>
      <c r="D104" t="s">
        <v>314</v>
      </c>
      <c r="E104" t="s">
        <v>131</v>
      </c>
      <c r="F104" t="s">
        <v>132</v>
      </c>
      <c r="G104" s="10" t="s">
        <v>315</v>
      </c>
      <c r="H104" t="s">
        <v>316</v>
      </c>
    </row>
    <row r="105" spans="1:8">
      <c r="A105" t="s">
        <v>317</v>
      </c>
      <c r="B105" s="14" t="str">
        <f t="shared" si="3"/>
        <v>ANP &lt;$30K</v>
      </c>
      <c r="C105" t="s">
        <v>241</v>
      </c>
      <c r="D105" t="s">
        <v>314</v>
      </c>
      <c r="E105" t="s">
        <v>131</v>
      </c>
      <c r="F105" t="s">
        <v>132</v>
      </c>
      <c r="G105" s="10"/>
      <c r="H105" t="s">
        <v>318</v>
      </c>
    </row>
    <row r="106" spans="1:8">
      <c r="A106" t="s">
        <v>319</v>
      </c>
      <c r="B106" s="14" t="str">
        <f t="shared" si="3"/>
        <v>ANP $30-48K</v>
      </c>
      <c r="C106" t="s">
        <v>241</v>
      </c>
      <c r="D106" t="s">
        <v>314</v>
      </c>
      <c r="E106" t="s">
        <v>131</v>
      </c>
      <c r="F106" t="s">
        <v>132</v>
      </c>
      <c r="G106" s="10"/>
      <c r="H106" t="s">
        <v>320</v>
      </c>
    </row>
    <row r="107" spans="1:8">
      <c r="A107" t="s">
        <v>321</v>
      </c>
      <c r="B107" s="14" t="str">
        <f t="shared" si="3"/>
        <v>ANP $48-75K</v>
      </c>
      <c r="C107" t="s">
        <v>241</v>
      </c>
      <c r="D107" t="s">
        <v>314</v>
      </c>
      <c r="E107" t="s">
        <v>131</v>
      </c>
      <c r="F107" t="s">
        <v>132</v>
      </c>
      <c r="G107" s="10"/>
      <c r="H107" t="s">
        <v>322</v>
      </c>
    </row>
    <row r="108" spans="1:8">
      <c r="A108" t="s">
        <v>323</v>
      </c>
      <c r="B108" s="14" t="str">
        <f t="shared" si="3"/>
        <v>ANP $75-110K</v>
      </c>
      <c r="C108" t="s">
        <v>241</v>
      </c>
      <c r="D108" t="s">
        <v>314</v>
      </c>
      <c r="E108" t="s">
        <v>131</v>
      </c>
      <c r="F108" t="s">
        <v>132</v>
      </c>
      <c r="G108" s="10"/>
      <c r="H108" t="s">
        <v>324</v>
      </c>
    </row>
    <row r="109" spans="1:8" ht="101.5" customHeight="1">
      <c r="A109" t="s">
        <v>325</v>
      </c>
      <c r="B109" s="14" t="str">
        <f t="shared" si="3"/>
        <v>ANP &gt;$110K</v>
      </c>
      <c r="C109" t="s">
        <v>241</v>
      </c>
      <c r="D109" t="s">
        <v>314</v>
      </c>
      <c r="E109" t="s">
        <v>131</v>
      </c>
      <c r="F109" t="s">
        <v>132</v>
      </c>
      <c r="G109" s="10" t="s">
        <v>326</v>
      </c>
      <c r="H109" t="s">
        <v>327</v>
      </c>
    </row>
    <row r="110" spans="1:8">
      <c r="A110" t="s">
        <v>328</v>
      </c>
      <c r="B110" s="14" t="str">
        <f t="shared" si="3"/>
        <v>Median student debt</v>
      </c>
      <c r="C110" t="s">
        <v>241</v>
      </c>
      <c r="D110" t="s">
        <v>329</v>
      </c>
      <c r="E110" t="s">
        <v>84</v>
      </c>
      <c r="F110" t="s">
        <v>85</v>
      </c>
      <c r="H110" t="s">
        <v>330</v>
      </c>
    </row>
    <row r="111" spans="1:8">
      <c r="A111" t="s">
        <v>331</v>
      </c>
      <c r="B111" s="14" t="str">
        <f t="shared" si="3"/>
        <v>Total outstanding student debt</v>
      </c>
      <c r="C111" t="s">
        <v>241</v>
      </c>
      <c r="D111" t="s">
        <v>329</v>
      </c>
      <c r="E111" t="s">
        <v>84</v>
      </c>
      <c r="F111" t="s">
        <v>85</v>
      </c>
      <c r="G111" s="10"/>
      <c r="H111" t="s">
        <v>332</v>
      </c>
    </row>
    <row r="112" spans="1:8">
      <c r="A112" t="s">
        <v>333</v>
      </c>
      <c r="B112" s="14" t="str">
        <f t="shared" si="3"/>
        <v>Total outstanding student debt per current undergrad</v>
      </c>
      <c r="C112" t="s">
        <v>241</v>
      </c>
      <c r="D112" t="s">
        <v>329</v>
      </c>
      <c r="E112" t="s">
        <v>94</v>
      </c>
      <c r="F112" t="s">
        <v>85</v>
      </c>
      <c r="G112" s="10"/>
      <c r="H112" t="s">
        <v>334</v>
      </c>
    </row>
    <row r="113" spans="1:8">
      <c r="A113" t="s">
        <v>335</v>
      </c>
      <c r="B113" s="14" t="str">
        <f t="shared" si="3"/>
        <v>Median debt, male</v>
      </c>
      <c r="C113" t="s">
        <v>241</v>
      </c>
      <c r="D113" t="s">
        <v>329</v>
      </c>
      <c r="E113" t="s">
        <v>84</v>
      </c>
      <c r="F113" t="s">
        <v>85</v>
      </c>
      <c r="G113" s="10"/>
      <c r="H113" t="s">
        <v>336</v>
      </c>
    </row>
    <row r="114" spans="1:8">
      <c r="A114" t="s">
        <v>337</v>
      </c>
      <c r="B114" s="14" t="str">
        <f t="shared" si="3"/>
        <v>Median debt, non-male</v>
      </c>
      <c r="C114" t="s">
        <v>241</v>
      </c>
      <c r="D114" t="s">
        <v>329</v>
      </c>
      <c r="E114" t="s">
        <v>84</v>
      </c>
      <c r="F114" t="s">
        <v>85</v>
      </c>
      <c r="G114" s="10"/>
      <c r="H114" t="s">
        <v>338</v>
      </c>
    </row>
    <row r="115" spans="1:8">
      <c r="A115" t="s">
        <v>339</v>
      </c>
      <c r="B115" s="14" t="str">
        <f t="shared" si="3"/>
        <v>Median debt, Pell</v>
      </c>
      <c r="C115" t="s">
        <v>241</v>
      </c>
      <c r="D115" t="s">
        <v>329</v>
      </c>
      <c r="E115" t="s">
        <v>84</v>
      </c>
      <c r="F115" t="s">
        <v>85</v>
      </c>
      <c r="G115" s="10"/>
      <c r="H115" t="s">
        <v>340</v>
      </c>
    </row>
    <row r="116" spans="1:8">
      <c r="A116" t="s">
        <v>341</v>
      </c>
      <c r="B116" s="14" t="str">
        <f t="shared" si="3"/>
        <v>Median debt, no Pell</v>
      </c>
      <c r="C116" t="s">
        <v>241</v>
      </c>
      <c r="D116" t="s">
        <v>329</v>
      </c>
      <c r="E116" t="s">
        <v>84</v>
      </c>
      <c r="F116" t="s">
        <v>85</v>
      </c>
      <c r="G116" s="10"/>
      <c r="H116" t="s">
        <v>342</v>
      </c>
    </row>
    <row r="117" spans="1:8">
      <c r="A117" t="s">
        <v>343</v>
      </c>
      <c r="B117" s="14" t="str">
        <f t="shared" si="3"/>
        <v>Median debt, first-gen</v>
      </c>
      <c r="C117" t="s">
        <v>241</v>
      </c>
      <c r="D117" t="s">
        <v>329</v>
      </c>
      <c r="E117" t="s">
        <v>84</v>
      </c>
      <c r="F117" t="s">
        <v>85</v>
      </c>
      <c r="G117" s="10"/>
      <c r="H117" t="s">
        <v>344</v>
      </c>
    </row>
    <row r="118" spans="1:8">
      <c r="A118" t="s">
        <v>345</v>
      </c>
      <c r="B118" s="14" t="str">
        <f t="shared" si="3"/>
        <v>Median debt-non-first gen</v>
      </c>
      <c r="C118" t="s">
        <v>241</v>
      </c>
      <c r="D118" t="s">
        <v>329</v>
      </c>
      <c r="E118" t="s">
        <v>84</v>
      </c>
      <c r="F118" t="s">
        <v>85</v>
      </c>
      <c r="G118" s="10"/>
      <c r="H118" t="s">
        <v>346</v>
      </c>
    </row>
    <row r="119" spans="1:8">
      <c r="A119" t="s">
        <v>347</v>
      </c>
      <c r="B119" s="14" t="str">
        <f t="shared" si="3"/>
        <v>Median PLUS Parent loan</v>
      </c>
      <c r="C119" t="s">
        <v>241</v>
      </c>
      <c r="D119" t="s">
        <v>348</v>
      </c>
      <c r="E119" t="s">
        <v>84</v>
      </c>
      <c r="F119" t="s">
        <v>85</v>
      </c>
      <c r="G119" s="10"/>
      <c r="H119" t="s">
        <v>349</v>
      </c>
    </row>
    <row r="120" spans="1:8">
      <c r="A120" t="s">
        <v>350</v>
      </c>
      <c r="B120" s="14" t="str">
        <f t="shared" si="3"/>
        <v>Total outstanding parent debt</v>
      </c>
      <c r="C120" t="s">
        <v>241</v>
      </c>
      <c r="D120" t="s">
        <v>348</v>
      </c>
      <c r="E120" t="s">
        <v>84</v>
      </c>
      <c r="F120" t="s">
        <v>85</v>
      </c>
      <c r="G120" s="10"/>
      <c r="H120" t="s">
        <v>351</v>
      </c>
    </row>
    <row r="121" spans="1:8">
      <c r="A121" t="s">
        <v>352</v>
      </c>
      <c r="B121" s="14" t="str">
        <f t="shared" si="3"/>
        <v>Total outstanding parent debt per current undergrad</v>
      </c>
      <c r="C121" t="s">
        <v>241</v>
      </c>
      <c r="D121" t="s">
        <v>348</v>
      </c>
      <c r="E121" t="s">
        <v>94</v>
      </c>
      <c r="F121" t="s">
        <v>85</v>
      </c>
      <c r="G121" s="10"/>
      <c r="H121" t="s">
        <v>353</v>
      </c>
    </row>
    <row r="122" spans="1:8">
      <c r="A122" t="s">
        <v>354</v>
      </c>
      <c r="B122" s="14" t="str">
        <f t="shared" si="3"/>
        <v>Total given in institutional aid</v>
      </c>
      <c r="C122" t="s">
        <v>355</v>
      </c>
      <c r="D122" t="s">
        <v>356</v>
      </c>
      <c r="E122" t="s">
        <v>131</v>
      </c>
      <c r="F122" t="s">
        <v>132</v>
      </c>
      <c r="G122" s="10"/>
      <c r="H122" t="s">
        <v>357</v>
      </c>
    </row>
    <row r="123" spans="1:8" ht="43.5" customHeight="1">
      <c r="A123" t="s">
        <v>358</v>
      </c>
      <c r="B123" s="14" t="str">
        <f t="shared" si="3"/>
        <v>Gross tuition revenue</v>
      </c>
      <c r="C123" t="s">
        <v>355</v>
      </c>
      <c r="D123" t="s">
        <v>359</v>
      </c>
      <c r="E123" t="s">
        <v>141</v>
      </c>
      <c r="F123" t="s">
        <v>132</v>
      </c>
      <c r="G123" s="10" t="s">
        <v>360</v>
      </c>
      <c r="H123" t="s">
        <v>361</v>
      </c>
    </row>
    <row r="124" spans="1:8" ht="43.5" customHeight="1">
      <c r="A124" t="s">
        <v>362</v>
      </c>
      <c r="B124" s="14" t="str">
        <f t="shared" si="3"/>
        <v>Net tuition revenue</v>
      </c>
      <c r="C124" t="s">
        <v>355</v>
      </c>
      <c r="D124" t="s">
        <v>363</v>
      </c>
      <c r="E124" t="s">
        <v>141</v>
      </c>
      <c r="F124" t="s">
        <v>132</v>
      </c>
      <c r="G124" s="10" t="s">
        <v>360</v>
      </c>
      <c r="H124" t="s">
        <v>364</v>
      </c>
    </row>
    <row r="125" spans="1:8" ht="43.5" customHeight="1">
      <c r="A125" t="s">
        <v>365</v>
      </c>
      <c r="B125" s="14" t="str">
        <f t="shared" si="3"/>
        <v>NTR/student</v>
      </c>
      <c r="C125" t="s">
        <v>355</v>
      </c>
      <c r="D125" t="s">
        <v>359</v>
      </c>
      <c r="E125" t="s">
        <v>141</v>
      </c>
      <c r="F125" t="s">
        <v>132</v>
      </c>
      <c r="G125" s="10" t="s">
        <v>360</v>
      </c>
      <c r="H125" t="s">
        <v>366</v>
      </c>
    </row>
    <row r="126" spans="1:8" ht="43.5" customHeight="1">
      <c r="A126" t="s">
        <v>367</v>
      </c>
      <c r="B126" s="14" t="str">
        <f t="shared" si="3"/>
        <v>Discount rate</v>
      </c>
      <c r="C126" t="s">
        <v>355</v>
      </c>
      <c r="D126" t="s">
        <v>359</v>
      </c>
      <c r="E126" t="s">
        <v>141</v>
      </c>
      <c r="F126" t="s">
        <v>132</v>
      </c>
      <c r="G126" s="10" t="s">
        <v>368</v>
      </c>
      <c r="H126" t="s">
        <v>369</v>
      </c>
    </row>
    <row r="127" spans="1:8">
      <c r="A127" t="s">
        <v>370</v>
      </c>
      <c r="B127" s="14" t="str">
        <f t="shared" si="3"/>
        <v># Undergrads</v>
      </c>
      <c r="C127" t="s">
        <v>371</v>
      </c>
      <c r="D127" t="s">
        <v>372</v>
      </c>
      <c r="E127" t="s">
        <v>68</v>
      </c>
      <c r="F127" t="s">
        <v>69</v>
      </c>
      <c r="G127" s="10"/>
      <c r="H127" t="s">
        <v>373</v>
      </c>
    </row>
    <row r="128" spans="1:8">
      <c r="A128" t="s">
        <v>374</v>
      </c>
      <c r="B128" s="14" t="str">
        <f t="shared" si="3"/>
        <v># Grad students</v>
      </c>
      <c r="C128" t="s">
        <v>371</v>
      </c>
      <c r="D128" t="s">
        <v>372</v>
      </c>
      <c r="E128" t="s">
        <v>68</v>
      </c>
      <c r="F128" t="s">
        <v>69</v>
      </c>
      <c r="G128" s="10"/>
      <c r="H128" t="s">
        <v>375</v>
      </c>
    </row>
    <row r="129" spans="1:8">
      <c r="A129" t="s">
        <v>376</v>
      </c>
      <c r="B129" s="14" t="str">
        <f t="shared" si="3"/>
        <v># Total enrollment</v>
      </c>
      <c r="C129" t="s">
        <v>371</v>
      </c>
      <c r="D129" t="s">
        <v>372</v>
      </c>
      <c r="E129" t="s">
        <v>68</v>
      </c>
      <c r="F129" t="s">
        <v>69</v>
      </c>
      <c r="G129" s="10"/>
      <c r="H129" t="s">
        <v>377</v>
      </c>
    </row>
    <row r="130" spans="1:8" ht="58" customHeight="1">
      <c r="A130" t="s">
        <v>378</v>
      </c>
      <c r="B130" s="14" t="str">
        <f t="shared" ref="B130:B161" si="4">HYPERLINK("#'"&amp;"CurrentData"&amp;"'!"&amp;H130,A130)</f>
        <v>% &lt;$30K</v>
      </c>
      <c r="C130" t="s">
        <v>371</v>
      </c>
      <c r="D130" t="s">
        <v>379</v>
      </c>
      <c r="E130" t="s">
        <v>114</v>
      </c>
      <c r="F130" t="s">
        <v>69</v>
      </c>
      <c r="G130" s="10" t="s">
        <v>380</v>
      </c>
      <c r="H130" t="s">
        <v>381</v>
      </c>
    </row>
    <row r="131" spans="1:8" ht="58" customHeight="1">
      <c r="A131" t="s">
        <v>382</v>
      </c>
      <c r="B131" s="14" t="str">
        <f t="shared" si="4"/>
        <v>% $30-48K</v>
      </c>
      <c r="C131" t="s">
        <v>371</v>
      </c>
      <c r="D131" t="s">
        <v>379</v>
      </c>
      <c r="E131" t="s">
        <v>114</v>
      </c>
      <c r="F131" t="s">
        <v>69</v>
      </c>
      <c r="G131" s="10" t="s">
        <v>383</v>
      </c>
      <c r="H131" t="s">
        <v>384</v>
      </c>
    </row>
    <row r="132" spans="1:8" ht="58" customHeight="1">
      <c r="A132" t="s">
        <v>385</v>
      </c>
      <c r="B132" s="14" t="str">
        <f t="shared" si="4"/>
        <v>% $48-75K</v>
      </c>
      <c r="C132" t="s">
        <v>371</v>
      </c>
      <c r="D132" t="s">
        <v>379</v>
      </c>
      <c r="E132" t="s">
        <v>114</v>
      </c>
      <c r="F132" t="s">
        <v>69</v>
      </c>
      <c r="G132" s="10" t="s">
        <v>386</v>
      </c>
      <c r="H132" t="s">
        <v>387</v>
      </c>
    </row>
    <row r="133" spans="1:8" ht="58" customHeight="1">
      <c r="A133" t="s">
        <v>388</v>
      </c>
      <c r="B133" s="14" t="str">
        <f t="shared" si="4"/>
        <v>% $75-110K</v>
      </c>
      <c r="C133" t="s">
        <v>371</v>
      </c>
      <c r="D133" t="s">
        <v>379</v>
      </c>
      <c r="E133" t="s">
        <v>114</v>
      </c>
      <c r="F133" t="s">
        <v>69</v>
      </c>
      <c r="G133" s="10" t="s">
        <v>389</v>
      </c>
      <c r="H133" t="s">
        <v>390</v>
      </c>
    </row>
    <row r="134" spans="1:8" ht="58" customHeight="1">
      <c r="A134" t="s">
        <v>391</v>
      </c>
      <c r="B134" s="14" t="str">
        <f t="shared" si="4"/>
        <v>% &lt;$110K</v>
      </c>
      <c r="C134" t="s">
        <v>371</v>
      </c>
      <c r="D134" t="s">
        <v>379</v>
      </c>
      <c r="E134" t="s">
        <v>114</v>
      </c>
      <c r="F134" t="s">
        <v>69</v>
      </c>
      <c r="G134" s="10" t="s">
        <v>392</v>
      </c>
      <c r="H134" t="s">
        <v>393</v>
      </c>
    </row>
    <row r="135" spans="1:8" ht="58" customHeight="1">
      <c r="A135" t="s">
        <v>394</v>
      </c>
      <c r="B135" s="14" t="str">
        <f t="shared" si="4"/>
        <v>% &gt;$110K</v>
      </c>
      <c r="C135" t="s">
        <v>371</v>
      </c>
      <c r="D135" t="s">
        <v>379</v>
      </c>
      <c r="E135" t="s">
        <v>114</v>
      </c>
      <c r="F135" t="s">
        <v>69</v>
      </c>
      <c r="G135" s="10" t="s">
        <v>395</v>
      </c>
      <c r="H135" t="s">
        <v>396</v>
      </c>
    </row>
    <row r="136" spans="1:8" ht="87" customHeight="1">
      <c r="A136" t="s">
        <v>397</v>
      </c>
      <c r="B136" s="14" t="str">
        <f t="shared" si="4"/>
        <v>%All others</v>
      </c>
      <c r="C136" t="s">
        <v>371</v>
      </c>
      <c r="D136" t="s">
        <v>379</v>
      </c>
      <c r="E136" t="s">
        <v>114</v>
      </c>
      <c r="F136" t="s">
        <v>69</v>
      </c>
      <c r="G136" s="10" t="s">
        <v>398</v>
      </c>
      <c r="H136" t="s">
        <v>399</v>
      </c>
    </row>
    <row r="137" spans="1:8" ht="29" customHeight="1">
      <c r="A137" t="s">
        <v>400</v>
      </c>
      <c r="B137" s="14" t="str">
        <f t="shared" si="4"/>
        <v>% male</v>
      </c>
      <c r="C137" t="s">
        <v>371</v>
      </c>
      <c r="D137" t="s">
        <v>401</v>
      </c>
      <c r="E137" t="s">
        <v>141</v>
      </c>
      <c r="F137" t="s">
        <v>132</v>
      </c>
      <c r="G137" s="10" t="s">
        <v>402</v>
      </c>
      <c r="H137" t="s">
        <v>403</v>
      </c>
    </row>
    <row r="138" spans="1:8" ht="29" customHeight="1">
      <c r="A138" t="s">
        <v>404</v>
      </c>
      <c r="B138" s="14" t="str">
        <f t="shared" si="4"/>
        <v>% female</v>
      </c>
      <c r="C138" t="s">
        <v>371</v>
      </c>
      <c r="D138" t="s">
        <v>401</v>
      </c>
      <c r="E138" t="s">
        <v>141</v>
      </c>
      <c r="F138" t="s">
        <v>132</v>
      </c>
      <c r="G138" s="10" t="s">
        <v>402</v>
      </c>
      <c r="H138" t="s">
        <v>405</v>
      </c>
    </row>
    <row r="139" spans="1:8" ht="29" customHeight="1">
      <c r="A139" t="s">
        <v>406</v>
      </c>
      <c r="B139" s="14" t="str">
        <f t="shared" si="4"/>
        <v>% another gender</v>
      </c>
      <c r="C139" t="s">
        <v>371</v>
      </c>
      <c r="D139" t="s">
        <v>401</v>
      </c>
      <c r="E139" t="s">
        <v>141</v>
      </c>
      <c r="F139" t="s">
        <v>132</v>
      </c>
      <c r="G139" s="10" t="s">
        <v>402</v>
      </c>
      <c r="H139" t="s">
        <v>407</v>
      </c>
    </row>
    <row r="140" spans="1:8" ht="29" customHeight="1">
      <c r="A140" t="s">
        <v>408</v>
      </c>
      <c r="B140" s="14" t="str">
        <f t="shared" si="4"/>
        <v>% gender unknown</v>
      </c>
      <c r="C140" t="s">
        <v>371</v>
      </c>
      <c r="D140" t="s">
        <v>401</v>
      </c>
      <c r="E140" t="s">
        <v>141</v>
      </c>
      <c r="F140" t="s">
        <v>132</v>
      </c>
      <c r="G140" s="10" t="s">
        <v>402</v>
      </c>
      <c r="H140" t="s">
        <v>409</v>
      </c>
    </row>
    <row r="141" spans="1:8" ht="29" customHeight="1">
      <c r="A141" t="s">
        <v>410</v>
      </c>
      <c r="B141" s="14" t="str">
        <f t="shared" si="4"/>
        <v>% Asian</v>
      </c>
      <c r="C141" t="s">
        <v>371</v>
      </c>
      <c r="D141" t="s">
        <v>411</v>
      </c>
      <c r="E141" t="s">
        <v>68</v>
      </c>
      <c r="F141" t="s">
        <v>69</v>
      </c>
      <c r="G141" s="10" t="s">
        <v>412</v>
      </c>
      <c r="H141" t="s">
        <v>413</v>
      </c>
    </row>
    <row r="142" spans="1:8" ht="29" customHeight="1">
      <c r="A142" t="s">
        <v>414</v>
      </c>
      <c r="B142" s="14" t="str">
        <f t="shared" si="4"/>
        <v>% Black</v>
      </c>
      <c r="C142" t="s">
        <v>371</v>
      </c>
      <c r="D142" t="s">
        <v>411</v>
      </c>
      <c r="E142" t="s">
        <v>68</v>
      </c>
      <c r="F142" t="s">
        <v>69</v>
      </c>
      <c r="G142" s="10" t="s">
        <v>412</v>
      </c>
      <c r="H142" t="s">
        <v>415</v>
      </c>
    </row>
    <row r="143" spans="1:8" ht="29" customHeight="1">
      <c r="A143" t="s">
        <v>416</v>
      </c>
      <c r="B143" s="14" t="str">
        <f t="shared" si="4"/>
        <v>% Hispanic/Latino</v>
      </c>
      <c r="C143" t="s">
        <v>371</v>
      </c>
      <c r="D143" t="s">
        <v>411</v>
      </c>
      <c r="E143" t="s">
        <v>68</v>
      </c>
      <c r="F143" t="s">
        <v>69</v>
      </c>
      <c r="G143" s="10" t="s">
        <v>412</v>
      </c>
      <c r="H143" t="s">
        <v>417</v>
      </c>
    </row>
    <row r="144" spans="1:8" ht="29" customHeight="1">
      <c r="A144" t="s">
        <v>418</v>
      </c>
      <c r="B144" s="14" t="str">
        <f t="shared" si="4"/>
        <v>% White</v>
      </c>
      <c r="C144" t="s">
        <v>371</v>
      </c>
      <c r="D144" t="s">
        <v>411</v>
      </c>
      <c r="E144" t="s">
        <v>68</v>
      </c>
      <c r="F144" t="s">
        <v>69</v>
      </c>
      <c r="G144" s="10" t="s">
        <v>412</v>
      </c>
      <c r="H144" t="s">
        <v>419</v>
      </c>
    </row>
    <row r="145" spans="1:8" ht="29" customHeight="1">
      <c r="A145" t="s">
        <v>420</v>
      </c>
      <c r="B145" s="14" t="str">
        <f t="shared" si="4"/>
        <v>% other ethnicities (domestic)</v>
      </c>
      <c r="C145" t="s">
        <v>371</v>
      </c>
      <c r="D145" t="s">
        <v>411</v>
      </c>
      <c r="E145" t="s">
        <v>114</v>
      </c>
      <c r="F145" t="s">
        <v>69</v>
      </c>
      <c r="G145" s="10" t="s">
        <v>412</v>
      </c>
      <c r="H145" t="s">
        <v>421</v>
      </c>
    </row>
    <row r="146" spans="1:8" ht="29" customHeight="1">
      <c r="A146" t="s">
        <v>422</v>
      </c>
      <c r="B146" s="14" t="str">
        <f t="shared" si="4"/>
        <v>% In-State</v>
      </c>
      <c r="C146" t="s">
        <v>371</v>
      </c>
      <c r="D146" t="s">
        <v>423</v>
      </c>
      <c r="E146" t="s">
        <v>68</v>
      </c>
      <c r="F146" t="s">
        <v>69</v>
      </c>
      <c r="G146" s="10" t="s">
        <v>424</v>
      </c>
      <c r="H146" t="s">
        <v>425</v>
      </c>
    </row>
    <row r="147" spans="1:8" ht="29" customHeight="1">
      <c r="A147" t="s">
        <v>426</v>
      </c>
      <c r="B147" s="14" t="str">
        <f t="shared" si="4"/>
        <v>% Out-Of-State</v>
      </c>
      <c r="C147" t="s">
        <v>371</v>
      </c>
      <c r="D147" t="s">
        <v>423</v>
      </c>
      <c r="E147" t="s">
        <v>68</v>
      </c>
      <c r="F147" t="s">
        <v>69</v>
      </c>
      <c r="G147" s="10" t="s">
        <v>427</v>
      </c>
      <c r="H147" t="s">
        <v>428</v>
      </c>
    </row>
    <row r="148" spans="1:8">
      <c r="A148" t="s">
        <v>429</v>
      </c>
      <c r="B148" s="14" t="str">
        <f t="shared" si="4"/>
        <v>% International</v>
      </c>
      <c r="C148" t="s">
        <v>371</v>
      </c>
      <c r="D148" t="s">
        <v>423</v>
      </c>
      <c r="E148" t="s">
        <v>68</v>
      </c>
      <c r="F148" t="s">
        <v>69</v>
      </c>
      <c r="G148" s="10" t="s">
        <v>430</v>
      </c>
      <c r="H148" t="s">
        <v>431</v>
      </c>
    </row>
    <row r="149" spans="1:8" ht="43.5" customHeight="1">
      <c r="A149" t="s">
        <v>432</v>
      </c>
      <c r="B149" s="14" t="str">
        <f t="shared" si="4"/>
        <v>% first-gen</v>
      </c>
      <c r="C149" t="s">
        <v>371</v>
      </c>
      <c r="D149" t="s">
        <v>433</v>
      </c>
      <c r="E149" t="s">
        <v>84</v>
      </c>
      <c r="F149" t="s">
        <v>85</v>
      </c>
      <c r="G149" s="10" t="s">
        <v>434</v>
      </c>
      <c r="H149" t="s">
        <v>435</v>
      </c>
    </row>
    <row r="150" spans="1:8" ht="43.5" customHeight="1">
      <c r="A150" t="s">
        <v>436</v>
      </c>
      <c r="B150" s="14" t="str">
        <f t="shared" si="4"/>
        <v>Portion with registered disabilities</v>
      </c>
      <c r="C150" t="s">
        <v>371</v>
      </c>
      <c r="D150" t="s">
        <v>433</v>
      </c>
      <c r="E150" t="s">
        <v>68</v>
      </c>
      <c r="F150" t="s">
        <v>69</v>
      </c>
      <c r="G150" s="10" t="s">
        <v>437</v>
      </c>
      <c r="H150" t="s">
        <v>438</v>
      </c>
    </row>
    <row r="151" spans="1:8">
      <c r="A151" t="s">
        <v>439</v>
      </c>
      <c r="B151" s="14" t="str">
        <f t="shared" si="4"/>
        <v>% Varsity Athletes If Appl</v>
      </c>
      <c r="C151" t="s">
        <v>371</v>
      </c>
      <c r="D151" t="s">
        <v>433</v>
      </c>
      <c r="E151" t="s">
        <v>440</v>
      </c>
      <c r="F151" t="s">
        <v>107</v>
      </c>
      <c r="G151" s="10"/>
      <c r="H151" t="s">
        <v>441</v>
      </c>
    </row>
    <row r="152" spans="1:8" ht="58" customHeight="1">
      <c r="A152" t="s">
        <v>442</v>
      </c>
      <c r="B152" s="14" t="str">
        <f t="shared" si="4"/>
        <v>Portion of undergrad men in fraternities</v>
      </c>
      <c r="C152" t="s">
        <v>371</v>
      </c>
      <c r="D152" t="s">
        <v>443</v>
      </c>
      <c r="E152" t="s">
        <v>444</v>
      </c>
      <c r="F152" t="s">
        <v>152</v>
      </c>
      <c r="G152" s="10" t="s">
        <v>445</v>
      </c>
      <c r="H152" t="s">
        <v>446</v>
      </c>
    </row>
    <row r="153" spans="1:8" ht="58" customHeight="1">
      <c r="A153" t="s">
        <v>447</v>
      </c>
      <c r="B153" s="14" t="str">
        <f t="shared" si="4"/>
        <v>Portion of undergrad women in sororities</v>
      </c>
      <c r="C153" t="s">
        <v>371</v>
      </c>
      <c r="D153" t="s">
        <v>443</v>
      </c>
      <c r="E153" t="s">
        <v>448</v>
      </c>
      <c r="F153" t="s">
        <v>152</v>
      </c>
      <c r="G153" s="10" t="s">
        <v>449</v>
      </c>
      <c r="H153" t="s">
        <v>450</v>
      </c>
    </row>
    <row r="154" spans="1:8">
      <c r="A154" t="s">
        <v>451</v>
      </c>
      <c r="B154" s="14" t="str">
        <f t="shared" si="4"/>
        <v>4-yr grad rate</v>
      </c>
      <c r="C154" t="s">
        <v>452</v>
      </c>
      <c r="D154" t="s">
        <v>453</v>
      </c>
      <c r="E154" t="s">
        <v>131</v>
      </c>
      <c r="F154" t="s">
        <v>132</v>
      </c>
      <c r="G154" s="10"/>
      <c r="H154" t="s">
        <v>454</v>
      </c>
    </row>
    <row r="155" spans="1:8">
      <c r="A155" t="s">
        <v>455</v>
      </c>
      <c r="B155" s="14" t="str">
        <f t="shared" si="4"/>
        <v>5-Yr grad rate</v>
      </c>
      <c r="C155" t="s">
        <v>452</v>
      </c>
      <c r="D155" t="s">
        <v>453</v>
      </c>
      <c r="E155" t="s">
        <v>131</v>
      </c>
      <c r="F155" t="s">
        <v>132</v>
      </c>
      <c r="G155" s="10"/>
      <c r="H155" t="s">
        <v>456</v>
      </c>
    </row>
    <row r="156" spans="1:8" ht="29" customHeight="1">
      <c r="A156" t="s">
        <v>457</v>
      </c>
      <c r="B156" s="14" t="str">
        <f t="shared" si="4"/>
        <v>6-Yr grad rate</v>
      </c>
      <c r="C156" t="s">
        <v>452</v>
      </c>
      <c r="D156" t="s">
        <v>453</v>
      </c>
      <c r="E156" t="s">
        <v>131</v>
      </c>
      <c r="F156" t="s">
        <v>132</v>
      </c>
      <c r="G156" s="10" t="s">
        <v>458</v>
      </c>
      <c r="H156" t="s">
        <v>459</v>
      </c>
    </row>
    <row r="157" spans="1:8">
      <c r="A157" t="s">
        <v>460</v>
      </c>
      <c r="B157" s="14" t="str">
        <f t="shared" si="4"/>
        <v>4-yr grad rate, Male</v>
      </c>
      <c r="C157" t="s">
        <v>452</v>
      </c>
      <c r="D157" t="s">
        <v>453</v>
      </c>
      <c r="E157" t="s">
        <v>84</v>
      </c>
      <c r="F157" t="s">
        <v>85</v>
      </c>
      <c r="H157" t="s">
        <v>461</v>
      </c>
    </row>
    <row r="158" spans="1:8">
      <c r="A158" t="s">
        <v>462</v>
      </c>
      <c r="B158" s="14" t="str">
        <f t="shared" si="4"/>
        <v>4-yr grad rate, Non-Male</v>
      </c>
      <c r="C158" t="s">
        <v>452</v>
      </c>
      <c r="D158" t="s">
        <v>453</v>
      </c>
      <c r="E158" t="s">
        <v>84</v>
      </c>
      <c r="F158" t="s">
        <v>85</v>
      </c>
      <c r="G158" s="10"/>
      <c r="H158" t="s">
        <v>463</v>
      </c>
    </row>
    <row r="159" spans="1:8">
      <c r="A159" t="s">
        <v>464</v>
      </c>
      <c r="B159" s="14" t="str">
        <f t="shared" si="4"/>
        <v>4-yr grad rate, Pell</v>
      </c>
      <c r="C159" t="s">
        <v>452</v>
      </c>
      <c r="D159" t="s">
        <v>453</v>
      </c>
      <c r="E159" t="s">
        <v>84</v>
      </c>
      <c r="F159" t="s">
        <v>85</v>
      </c>
      <c r="G159" s="10"/>
      <c r="H159" t="s">
        <v>465</v>
      </c>
    </row>
    <row r="160" spans="1:8">
      <c r="A160" t="s">
        <v>466</v>
      </c>
      <c r="B160" s="14" t="str">
        <f t="shared" si="4"/>
        <v>4-yr grad rate, non-Pell</v>
      </c>
      <c r="C160" t="s">
        <v>452</v>
      </c>
      <c r="D160" t="s">
        <v>453</v>
      </c>
      <c r="E160" t="s">
        <v>84</v>
      </c>
      <c r="F160" t="s">
        <v>85</v>
      </c>
      <c r="G160" s="10"/>
      <c r="H160" t="s">
        <v>467</v>
      </c>
    </row>
    <row r="161" spans="1:8">
      <c r="A161" t="s">
        <v>468</v>
      </c>
      <c r="B161" s="14" t="str">
        <f t="shared" si="4"/>
        <v>4-yr grad rate, Federal Loans</v>
      </c>
      <c r="C161" t="s">
        <v>452</v>
      </c>
      <c r="D161" t="s">
        <v>453</v>
      </c>
      <c r="E161" t="s">
        <v>84</v>
      </c>
      <c r="F161" t="s">
        <v>85</v>
      </c>
      <c r="G161" s="10"/>
      <c r="H161" t="s">
        <v>469</v>
      </c>
    </row>
    <row r="162" spans="1:8">
      <c r="A162" t="s">
        <v>470</v>
      </c>
      <c r="B162" s="14" t="str">
        <f t="shared" ref="B162:B193" si="5">HYPERLINK("#'"&amp;"CurrentData"&amp;"'!"&amp;H162,A162)</f>
        <v>4-yr grad rate, No Loan</v>
      </c>
      <c r="C162" t="s">
        <v>452</v>
      </c>
      <c r="D162" t="s">
        <v>453</v>
      </c>
      <c r="E162" t="s">
        <v>84</v>
      </c>
      <c r="F162" t="s">
        <v>85</v>
      </c>
      <c r="G162" s="10"/>
      <c r="H162" t="s">
        <v>471</v>
      </c>
    </row>
    <row r="163" spans="1:8">
      <c r="A163" t="s">
        <v>472</v>
      </c>
      <c r="B163" s="14" t="str">
        <f t="shared" si="5"/>
        <v>4-yr grad rate, First-Gen</v>
      </c>
      <c r="C163" t="s">
        <v>452</v>
      </c>
      <c r="D163" t="s">
        <v>453</v>
      </c>
      <c r="E163" t="s">
        <v>84</v>
      </c>
      <c r="F163" t="s">
        <v>85</v>
      </c>
      <c r="G163" s="10"/>
      <c r="H163" t="s">
        <v>473</v>
      </c>
    </row>
    <row r="164" spans="1:8">
      <c r="A164" t="s">
        <v>474</v>
      </c>
      <c r="B164" s="14" t="str">
        <f t="shared" si="5"/>
        <v>4-yr grad rate, Non-First-Gen</v>
      </c>
      <c r="C164" t="s">
        <v>452</v>
      </c>
      <c r="D164" t="s">
        <v>453</v>
      </c>
      <c r="E164" t="s">
        <v>84</v>
      </c>
      <c r="F164" t="s">
        <v>85</v>
      </c>
      <c r="G164" s="10"/>
      <c r="H164" t="s">
        <v>475</v>
      </c>
    </row>
    <row r="165" spans="1:8">
      <c r="A165" t="s">
        <v>476</v>
      </c>
      <c r="B165" s="14" t="str">
        <f t="shared" si="5"/>
        <v>Male grad rate (6 yr)</v>
      </c>
      <c r="C165" t="s">
        <v>452</v>
      </c>
      <c r="D165" t="s">
        <v>453</v>
      </c>
      <c r="E165" t="s">
        <v>131</v>
      </c>
      <c r="F165" t="s">
        <v>132</v>
      </c>
      <c r="G165" s="10"/>
      <c r="H165" t="s">
        <v>477</v>
      </c>
    </row>
    <row r="166" spans="1:8">
      <c r="A166" t="s">
        <v>478</v>
      </c>
      <c r="B166" s="14" t="str">
        <f t="shared" si="5"/>
        <v>Female grad rate (6 yr)</v>
      </c>
      <c r="C166" t="s">
        <v>452</v>
      </c>
      <c r="D166" t="s">
        <v>453</v>
      </c>
      <c r="E166" t="s">
        <v>131</v>
      </c>
      <c r="F166" t="s">
        <v>132</v>
      </c>
      <c r="G166" s="10"/>
      <c r="H166" t="s">
        <v>479</v>
      </c>
    </row>
    <row r="167" spans="1:8">
      <c r="A167" t="s">
        <v>480</v>
      </c>
      <c r="B167" s="14" t="str">
        <f t="shared" si="5"/>
        <v>Asian grad rate (6 yr)</v>
      </c>
      <c r="C167" t="s">
        <v>452</v>
      </c>
      <c r="D167" t="s">
        <v>453</v>
      </c>
      <c r="E167" t="s">
        <v>131</v>
      </c>
      <c r="F167" t="s">
        <v>132</v>
      </c>
      <c r="G167" s="10"/>
      <c r="H167" t="s">
        <v>481</v>
      </c>
    </row>
    <row r="168" spans="1:8">
      <c r="A168" t="s">
        <v>482</v>
      </c>
      <c r="B168" s="14" t="str">
        <f t="shared" si="5"/>
        <v>Black grad rate (6 yr)</v>
      </c>
      <c r="C168" t="s">
        <v>452</v>
      </c>
      <c r="D168" t="s">
        <v>453</v>
      </c>
      <c r="E168" t="s">
        <v>131</v>
      </c>
      <c r="F168" t="s">
        <v>132</v>
      </c>
      <c r="G168" s="10"/>
      <c r="H168" t="s">
        <v>483</v>
      </c>
    </row>
    <row r="169" spans="1:8">
      <c r="A169" t="s">
        <v>484</v>
      </c>
      <c r="B169" s="14" t="str">
        <f t="shared" si="5"/>
        <v>Hispanic/Latino grad rate (6 yr)</v>
      </c>
      <c r="C169" t="s">
        <v>452</v>
      </c>
      <c r="D169" t="s">
        <v>453</v>
      </c>
      <c r="E169" t="s">
        <v>131</v>
      </c>
      <c r="F169" t="s">
        <v>132</v>
      </c>
      <c r="G169" s="10"/>
      <c r="H169" t="s">
        <v>485</v>
      </c>
    </row>
    <row r="170" spans="1:8">
      <c r="A170" t="s">
        <v>486</v>
      </c>
      <c r="B170" s="14" t="str">
        <f t="shared" si="5"/>
        <v>White grad rate (6 yr)</v>
      </c>
      <c r="C170" t="s">
        <v>452</v>
      </c>
      <c r="D170" t="s">
        <v>453</v>
      </c>
      <c r="E170" t="s">
        <v>131</v>
      </c>
      <c r="F170" t="s">
        <v>132</v>
      </c>
      <c r="G170" s="10"/>
      <c r="H170" t="s">
        <v>487</v>
      </c>
    </row>
    <row r="171" spans="1:8">
      <c r="A171" t="s">
        <v>488</v>
      </c>
      <c r="B171" s="14" t="str">
        <f t="shared" si="5"/>
        <v>International grad rate (6 yr)</v>
      </c>
      <c r="C171" t="s">
        <v>452</v>
      </c>
      <c r="D171" t="s">
        <v>453</v>
      </c>
      <c r="E171" t="s">
        <v>131</v>
      </c>
      <c r="F171" t="s">
        <v>132</v>
      </c>
      <c r="G171" s="10"/>
      <c r="H171" t="s">
        <v>489</v>
      </c>
    </row>
    <row r="172" spans="1:8">
      <c r="A172" t="s">
        <v>490</v>
      </c>
      <c r="B172" s="14" t="str">
        <f t="shared" si="5"/>
        <v>Median earnings 10 years post-grad</v>
      </c>
      <c r="C172" t="s">
        <v>452</v>
      </c>
      <c r="D172" t="s">
        <v>491</v>
      </c>
      <c r="E172" t="s">
        <v>84</v>
      </c>
      <c r="F172" t="s">
        <v>85</v>
      </c>
      <c r="G172" s="10"/>
      <c r="H172" t="s">
        <v>492</v>
      </c>
    </row>
    <row r="173" spans="1:8" ht="72.5" customHeight="1">
      <c r="A173" t="s">
        <v>493</v>
      </c>
      <c r="B173" s="14" t="str">
        <f t="shared" si="5"/>
        <v>10-Yr Earnings, 10Th Percentile</v>
      </c>
      <c r="C173" t="s">
        <v>452</v>
      </c>
      <c r="D173" t="s">
        <v>491</v>
      </c>
      <c r="E173" t="s">
        <v>84</v>
      </c>
      <c r="F173" t="s">
        <v>85</v>
      </c>
      <c r="G173" s="10" t="s">
        <v>494</v>
      </c>
      <c r="H173" t="s">
        <v>495</v>
      </c>
    </row>
    <row r="174" spans="1:8" ht="72.5" customHeight="1">
      <c r="A174" t="s">
        <v>496</v>
      </c>
      <c r="B174" s="14" t="str">
        <f t="shared" si="5"/>
        <v>10-Yr Earnings, 25Th Percentile</v>
      </c>
      <c r="C174" t="s">
        <v>452</v>
      </c>
      <c r="D174" t="s">
        <v>491</v>
      </c>
      <c r="E174" t="s">
        <v>84</v>
      </c>
      <c r="F174" t="s">
        <v>85</v>
      </c>
      <c r="G174" s="10" t="s">
        <v>494</v>
      </c>
      <c r="H174" t="s">
        <v>497</v>
      </c>
    </row>
    <row r="175" spans="1:8" ht="72.5" customHeight="1">
      <c r="A175" t="s">
        <v>498</v>
      </c>
      <c r="B175" s="14" t="str">
        <f t="shared" si="5"/>
        <v>10-Yr Earnings, 75Th Percentile</v>
      </c>
      <c r="C175" t="s">
        <v>452</v>
      </c>
      <c r="D175" t="s">
        <v>491</v>
      </c>
      <c r="E175" t="s">
        <v>84</v>
      </c>
      <c r="F175" t="s">
        <v>85</v>
      </c>
      <c r="G175" s="10" t="s">
        <v>494</v>
      </c>
      <c r="H175" t="s">
        <v>499</v>
      </c>
    </row>
    <row r="176" spans="1:8" ht="72.5" customHeight="1">
      <c r="A176" t="s">
        <v>500</v>
      </c>
      <c r="B176" s="14" t="str">
        <f t="shared" si="5"/>
        <v>10-Yr Earnings, 90Th Percentile</v>
      </c>
      <c r="C176" t="s">
        <v>452</v>
      </c>
      <c r="D176" t="s">
        <v>491</v>
      </c>
      <c r="E176" t="s">
        <v>84</v>
      </c>
      <c r="F176" t="s">
        <v>85</v>
      </c>
      <c r="G176" s="10" t="s">
        <v>494</v>
      </c>
      <c r="H176" t="s">
        <v>501</v>
      </c>
    </row>
    <row r="195" spans="1:2" hidden="1">
      <c r="A195" t="s">
        <v>1</v>
      </c>
      <c r="B195" s="15" t="s">
        <v>1</v>
      </c>
    </row>
    <row r="254" spans="1:2" hidden="1">
      <c r="A254" t="s">
        <v>1</v>
      </c>
      <c r="B254" s="15" t="s">
        <v>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Landing page</vt:lpstr>
      <vt:lpstr>CurrentData</vt:lpstr>
      <vt:lpstr>TrendData</vt:lpstr>
      <vt:lpstr>Directory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leigh moore</cp:lastModifiedBy>
  <dcterms:created xsi:type="dcterms:W3CDTF">2026-03-05T16:33:39Z</dcterms:created>
  <dcterms:modified xsi:type="dcterms:W3CDTF">2026-03-05T16:37:45Z</dcterms:modified>
</cp:coreProperties>
</file>